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3C40B1F-7E9A-47BF-BB27-CC1A07E6EBCC}" xr6:coauthVersionLast="47" xr6:coauthVersionMax="47" xr10:uidLastSave="{00000000-0000-0000-0000-000000000000}"/>
  <bookViews>
    <workbookView xWindow="-120" yWindow="-120" windowWidth="29040" windowHeight="15720" activeTab="1" xr2:uid="{6FCC9DDB-7D3A-4DC2-A6A0-7A20676A3980}"/>
  </bookViews>
  <sheets>
    <sheet name="Start" sheetId="3" r:id="rId1"/>
    <sheet name="Eingabe" sheetId="1" r:id="rId2"/>
    <sheet name="Ausgabe" sheetId="2" r:id="rId3"/>
  </sheets>
  <definedNames>
    <definedName name="_xlnm.Print_Area" localSheetId="2">Ausgabe!$A$1:$L$59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5" i="1" l="1"/>
  <c r="A11" i="1"/>
  <c r="A10" i="2" s="1"/>
  <c r="I58" i="2"/>
  <c r="I57" i="2"/>
  <c r="I56" i="2"/>
  <c r="I55" i="2"/>
  <c r="I54" i="2"/>
  <c r="I53" i="2"/>
  <c r="I52" i="2"/>
  <c r="I51" i="2"/>
  <c r="I45" i="2"/>
  <c r="I44" i="2"/>
  <c r="I43" i="2"/>
  <c r="I42" i="2"/>
  <c r="I41" i="2"/>
  <c r="I40" i="2"/>
  <c r="I39" i="2"/>
  <c r="I38" i="2"/>
  <c r="I32" i="2"/>
  <c r="I31" i="2"/>
  <c r="I30" i="2"/>
  <c r="I29" i="2"/>
  <c r="I28" i="2"/>
  <c r="I27" i="2"/>
  <c r="I26" i="2"/>
  <c r="I25" i="2"/>
  <c r="I14" i="2"/>
  <c r="I15" i="2"/>
  <c r="I16" i="2"/>
  <c r="I17" i="2"/>
  <c r="I18" i="2"/>
  <c r="I19" i="2"/>
  <c r="I13" i="2"/>
  <c r="I12" i="2"/>
  <c r="C12" i="2"/>
  <c r="G58" i="2"/>
  <c r="G57" i="2"/>
  <c r="G56" i="2"/>
  <c r="G55" i="2"/>
  <c r="G54" i="2"/>
  <c r="G53" i="2"/>
  <c r="G52" i="2"/>
  <c r="G51" i="2"/>
  <c r="G45" i="2"/>
  <c r="G44" i="2"/>
  <c r="G43" i="2"/>
  <c r="G42" i="2"/>
  <c r="G41" i="2"/>
  <c r="G40" i="2"/>
  <c r="G39" i="2"/>
  <c r="G38" i="2"/>
  <c r="G32" i="2"/>
  <c r="G31" i="2"/>
  <c r="G30" i="2"/>
  <c r="G29" i="2"/>
  <c r="G28" i="2"/>
  <c r="G27" i="2"/>
  <c r="G26" i="2"/>
  <c r="G25" i="2"/>
  <c r="E58" i="2"/>
  <c r="E57" i="2"/>
  <c r="E56" i="2"/>
  <c r="E55" i="2"/>
  <c r="E54" i="2"/>
  <c r="E53" i="2"/>
  <c r="E52" i="2"/>
  <c r="E51" i="2"/>
  <c r="E45" i="2"/>
  <c r="E44" i="2"/>
  <c r="E43" i="2"/>
  <c r="E42" i="2"/>
  <c r="E41" i="2"/>
  <c r="E40" i="2"/>
  <c r="E39" i="2"/>
  <c r="E38" i="2"/>
  <c r="E32" i="2"/>
  <c r="E31" i="2"/>
  <c r="E30" i="2"/>
  <c r="E29" i="2"/>
  <c r="E28" i="2"/>
  <c r="E27" i="2"/>
  <c r="E26" i="2"/>
  <c r="E25" i="2"/>
  <c r="C58" i="2"/>
  <c r="C57" i="2"/>
  <c r="C56" i="2"/>
  <c r="C55" i="2"/>
  <c r="C54" i="2"/>
  <c r="C53" i="2"/>
  <c r="C52" i="2"/>
  <c r="C51" i="2"/>
  <c r="C45" i="2"/>
  <c r="C44" i="2"/>
  <c r="C43" i="2"/>
  <c r="C42" i="2"/>
  <c r="C41" i="2"/>
  <c r="C40" i="2"/>
  <c r="C39" i="2"/>
  <c r="C38" i="2"/>
  <c r="C32" i="2"/>
  <c r="C31" i="2"/>
  <c r="C30" i="2"/>
  <c r="C29" i="2"/>
  <c r="C28" i="2"/>
  <c r="C27" i="2"/>
  <c r="C26" i="2"/>
  <c r="C25" i="2"/>
  <c r="D25" i="2"/>
  <c r="F25" i="2"/>
  <c r="D26" i="2"/>
  <c r="F26" i="2"/>
  <c r="D27" i="2"/>
  <c r="F27" i="2"/>
  <c r="D28" i="2"/>
  <c r="F28" i="2"/>
  <c r="D29" i="2"/>
  <c r="F29" i="2"/>
  <c r="D30" i="2"/>
  <c r="F30" i="2"/>
  <c r="D31" i="2"/>
  <c r="F31" i="2"/>
  <c r="D32" i="2"/>
  <c r="F32" i="2"/>
  <c r="H14" i="2"/>
  <c r="G13" i="2"/>
  <c r="G14" i="2"/>
  <c r="G15" i="2"/>
  <c r="G16" i="2"/>
  <c r="G17" i="2"/>
  <c r="G18" i="2"/>
  <c r="G19" i="2"/>
  <c r="E13" i="2"/>
  <c r="E14" i="2"/>
  <c r="E15" i="2"/>
  <c r="E16" i="2"/>
  <c r="E17" i="2"/>
  <c r="E18" i="2"/>
  <c r="E19" i="2"/>
  <c r="G12" i="2"/>
  <c r="E12" i="2"/>
  <c r="F12" i="2"/>
  <c r="C13" i="2"/>
  <c r="C14" i="2"/>
  <c r="C15" i="2"/>
  <c r="C16" i="2"/>
  <c r="C17" i="2"/>
  <c r="C18" i="2"/>
  <c r="C19" i="2"/>
  <c r="A50" i="1"/>
  <c r="A37" i="1"/>
  <c r="A24" i="1"/>
  <c r="A23" i="2" s="1"/>
  <c r="AW59" i="1"/>
  <c r="AX59" i="1" s="1"/>
  <c r="AY59" i="1" s="1"/>
  <c r="AN59" i="1"/>
  <c r="AO59" i="1" s="1"/>
  <c r="AM59" i="1"/>
  <c r="AC59" i="1"/>
  <c r="AD59" i="1" s="1"/>
  <c r="AE59" i="1" s="1"/>
  <c r="S59" i="1"/>
  <c r="Q59" i="1"/>
  <c r="J59" i="1"/>
  <c r="R59" i="1" s="1"/>
  <c r="T59" i="1" s="1"/>
  <c r="AW58" i="1"/>
  <c r="AX58" i="1" s="1"/>
  <c r="AY58" i="1" s="1"/>
  <c r="AM58" i="1"/>
  <c r="AN58" i="1" s="1"/>
  <c r="AO58" i="1" s="1"/>
  <c r="AD58" i="1"/>
  <c r="AE58" i="1" s="1"/>
  <c r="AC58" i="1"/>
  <c r="S58" i="1"/>
  <c r="Q58" i="1"/>
  <c r="J58" i="1"/>
  <c r="R58" i="1" s="1"/>
  <c r="T58" i="1" s="1"/>
  <c r="AW57" i="1"/>
  <c r="AX57" i="1" s="1"/>
  <c r="AY57" i="1" s="1"/>
  <c r="AM57" i="1"/>
  <c r="AN57" i="1" s="1"/>
  <c r="AO57" i="1" s="1"/>
  <c r="AC57" i="1"/>
  <c r="AD57" i="1" s="1"/>
  <c r="AE57" i="1" s="1"/>
  <c r="Q57" i="1"/>
  <c r="S57" i="1" s="1"/>
  <c r="J57" i="1"/>
  <c r="R57" i="1" s="1"/>
  <c r="T57" i="1" s="1"/>
  <c r="AX56" i="1"/>
  <c r="AY56" i="1" s="1"/>
  <c r="AW56" i="1"/>
  <c r="AM56" i="1"/>
  <c r="AN56" i="1" s="1"/>
  <c r="AO56" i="1" s="1"/>
  <c r="AC56" i="1"/>
  <c r="AD56" i="1" s="1"/>
  <c r="AE56" i="1" s="1"/>
  <c r="R56" i="1"/>
  <c r="Q56" i="1"/>
  <c r="S56" i="1" s="1"/>
  <c r="J56" i="1"/>
  <c r="AW55" i="1"/>
  <c r="AX55" i="1" s="1"/>
  <c r="AY55" i="1" s="1"/>
  <c r="AN55" i="1"/>
  <c r="AO55" i="1" s="1"/>
  <c r="AM55" i="1"/>
  <c r="AC55" i="1"/>
  <c r="AD55" i="1" s="1"/>
  <c r="AE55" i="1" s="1"/>
  <c r="S55" i="1"/>
  <c r="R55" i="1"/>
  <c r="T55" i="1" s="1"/>
  <c r="Q55" i="1"/>
  <c r="J55" i="1"/>
  <c r="AW54" i="1"/>
  <c r="AX54" i="1" s="1"/>
  <c r="AY54" i="1" s="1"/>
  <c r="AM54" i="1"/>
  <c r="AN54" i="1" s="1"/>
  <c r="AO54" i="1" s="1"/>
  <c r="AD54" i="1"/>
  <c r="AE54" i="1" s="1"/>
  <c r="AC54" i="1"/>
  <c r="S54" i="1"/>
  <c r="Q54" i="1"/>
  <c r="J54" i="1"/>
  <c r="R54" i="1" s="1"/>
  <c r="T54" i="1" s="1"/>
  <c r="AW53" i="1"/>
  <c r="AX53" i="1" s="1"/>
  <c r="AY53" i="1" s="1"/>
  <c r="AM53" i="1"/>
  <c r="AN53" i="1" s="1"/>
  <c r="AO53" i="1" s="1"/>
  <c r="AC53" i="1"/>
  <c r="AD53" i="1" s="1"/>
  <c r="AE53" i="1" s="1"/>
  <c r="Q53" i="1"/>
  <c r="S53" i="1" s="1"/>
  <c r="J53" i="1"/>
  <c r="R53" i="1" s="1"/>
  <c r="T53" i="1" s="1"/>
  <c r="AX52" i="1"/>
  <c r="AY52" i="1" s="1"/>
  <c r="AX60" i="1" s="1"/>
  <c r="AW52" i="1"/>
  <c r="AM52" i="1"/>
  <c r="AN52" i="1" s="1"/>
  <c r="AO52" i="1" s="1"/>
  <c r="AC52" i="1"/>
  <c r="AD52" i="1" s="1"/>
  <c r="AE52" i="1" s="1"/>
  <c r="R52" i="1"/>
  <c r="T52" i="1" s="1"/>
  <c r="Q52" i="1"/>
  <c r="S52" i="1" s="1"/>
  <c r="J52" i="1"/>
  <c r="AW46" i="1"/>
  <c r="AX46" i="1" s="1"/>
  <c r="AY46" i="1" s="1"/>
  <c r="AM46" i="1"/>
  <c r="AN46" i="1" s="1"/>
  <c r="AO46" i="1" s="1"/>
  <c r="AD46" i="1"/>
  <c r="AE46" i="1" s="1"/>
  <c r="AC46" i="1"/>
  <c r="S46" i="1"/>
  <c r="Q46" i="1"/>
  <c r="J46" i="1"/>
  <c r="R46" i="1" s="1"/>
  <c r="T46" i="1" s="1"/>
  <c r="AW45" i="1"/>
  <c r="AX45" i="1" s="1"/>
  <c r="AY45" i="1" s="1"/>
  <c r="AM45" i="1"/>
  <c r="AN45" i="1" s="1"/>
  <c r="AO45" i="1" s="1"/>
  <c r="AE45" i="1"/>
  <c r="AD45" i="1"/>
  <c r="AC45" i="1"/>
  <c r="S45" i="1"/>
  <c r="Q45" i="1"/>
  <c r="J45" i="1"/>
  <c r="R45" i="1" s="1"/>
  <c r="T45" i="1" s="1"/>
  <c r="AX44" i="1"/>
  <c r="AY44" i="1" s="1"/>
  <c r="AW44" i="1"/>
  <c r="AM44" i="1"/>
  <c r="AN44" i="1" s="1"/>
  <c r="AO44" i="1" s="1"/>
  <c r="AC44" i="1"/>
  <c r="AD44" i="1" s="1"/>
  <c r="AE44" i="1" s="1"/>
  <c r="Q44" i="1"/>
  <c r="S44" i="1" s="1"/>
  <c r="J44" i="1"/>
  <c r="R44" i="1" s="1"/>
  <c r="AY43" i="1"/>
  <c r="AX43" i="1"/>
  <c r="AW43" i="1"/>
  <c r="AN43" i="1"/>
  <c r="AO43" i="1" s="1"/>
  <c r="AM43" i="1"/>
  <c r="AC43" i="1"/>
  <c r="AD43" i="1" s="1"/>
  <c r="AE43" i="1" s="1"/>
  <c r="R43" i="1"/>
  <c r="T43" i="1" s="1"/>
  <c r="Q43" i="1"/>
  <c r="S43" i="1" s="1"/>
  <c r="J43" i="1"/>
  <c r="AW42" i="1"/>
  <c r="AX42" i="1" s="1"/>
  <c r="AY42" i="1" s="1"/>
  <c r="AO42" i="1"/>
  <c r="AN42" i="1"/>
  <c r="AM42" i="1"/>
  <c r="AD42" i="1"/>
  <c r="AE42" i="1" s="1"/>
  <c r="AC42" i="1"/>
  <c r="S42" i="1"/>
  <c r="R42" i="1"/>
  <c r="T42" i="1" s="1"/>
  <c r="Q42" i="1"/>
  <c r="J42" i="1"/>
  <c r="AW41" i="1"/>
  <c r="AX41" i="1" s="1"/>
  <c r="AY41" i="1" s="1"/>
  <c r="AM41" i="1"/>
  <c r="AN41" i="1" s="1"/>
  <c r="AO41" i="1" s="1"/>
  <c r="AE41" i="1"/>
  <c r="AD41" i="1"/>
  <c r="AC41" i="1"/>
  <c r="S41" i="1"/>
  <c r="Q41" i="1"/>
  <c r="J41" i="1"/>
  <c r="R41" i="1" s="1"/>
  <c r="T41" i="1" s="1"/>
  <c r="AX40" i="1"/>
  <c r="AY40" i="1" s="1"/>
  <c r="AW40" i="1"/>
  <c r="AM40" i="1"/>
  <c r="AN40" i="1" s="1"/>
  <c r="AO40" i="1" s="1"/>
  <c r="AC40" i="1"/>
  <c r="AD40" i="1" s="1"/>
  <c r="AE40" i="1" s="1"/>
  <c r="Q40" i="1"/>
  <c r="S40" i="1" s="1"/>
  <c r="J40" i="1"/>
  <c r="R40" i="1" s="1"/>
  <c r="T40" i="1" s="1"/>
  <c r="AY39" i="1"/>
  <c r="AX39" i="1"/>
  <c r="AW39" i="1"/>
  <c r="AN39" i="1"/>
  <c r="AO39" i="1" s="1"/>
  <c r="AM39" i="1"/>
  <c r="AC39" i="1"/>
  <c r="AD39" i="1" s="1"/>
  <c r="AE39" i="1" s="1"/>
  <c r="AD47" i="1" s="1"/>
  <c r="R39" i="1"/>
  <c r="Q39" i="1"/>
  <c r="S39" i="1" s="1"/>
  <c r="J39" i="1"/>
  <c r="AW33" i="1"/>
  <c r="AX33" i="1" s="1"/>
  <c r="AY33" i="1" s="1"/>
  <c r="AM33" i="1"/>
  <c r="AN33" i="1" s="1"/>
  <c r="AO33" i="1" s="1"/>
  <c r="AD33" i="1"/>
  <c r="AE33" i="1" s="1"/>
  <c r="AC33" i="1"/>
  <c r="S33" i="1"/>
  <c r="Q33" i="1"/>
  <c r="J33" i="1"/>
  <c r="R33" i="1" s="1"/>
  <c r="T33" i="1" s="1"/>
  <c r="AW32" i="1"/>
  <c r="AX32" i="1" s="1"/>
  <c r="AY32" i="1" s="1"/>
  <c r="AM32" i="1"/>
  <c r="AN32" i="1" s="1"/>
  <c r="AO32" i="1" s="1"/>
  <c r="AC32" i="1"/>
  <c r="AD32" i="1" s="1"/>
  <c r="AE32" i="1" s="1"/>
  <c r="Q32" i="1"/>
  <c r="S32" i="1" s="1"/>
  <c r="J32" i="1"/>
  <c r="R32" i="1" s="1"/>
  <c r="T32" i="1" s="1"/>
  <c r="AX31" i="1"/>
  <c r="AY31" i="1" s="1"/>
  <c r="AW31" i="1"/>
  <c r="AM31" i="1"/>
  <c r="AN31" i="1" s="1"/>
  <c r="AO31" i="1" s="1"/>
  <c r="AC31" i="1"/>
  <c r="AD31" i="1" s="1"/>
  <c r="AE31" i="1" s="1"/>
  <c r="Q31" i="1"/>
  <c r="S31" i="1" s="1"/>
  <c r="J31" i="1"/>
  <c r="R31" i="1" s="1"/>
  <c r="T31" i="1" s="1"/>
  <c r="AY30" i="1"/>
  <c r="AX30" i="1"/>
  <c r="AW30" i="1"/>
  <c r="AN30" i="1"/>
  <c r="AO30" i="1" s="1"/>
  <c r="AM30" i="1"/>
  <c r="AC30" i="1"/>
  <c r="AD30" i="1" s="1"/>
  <c r="AE30" i="1" s="1"/>
  <c r="R30" i="1"/>
  <c r="Q30" i="1"/>
  <c r="S30" i="1" s="1"/>
  <c r="J30" i="1"/>
  <c r="AW29" i="1"/>
  <c r="AX29" i="1" s="1"/>
  <c r="AY29" i="1" s="1"/>
  <c r="AM29" i="1"/>
  <c r="AN29" i="1" s="1"/>
  <c r="AO29" i="1" s="1"/>
  <c r="AD29" i="1"/>
  <c r="AE29" i="1" s="1"/>
  <c r="AC29" i="1"/>
  <c r="S29" i="1"/>
  <c r="Q29" i="1"/>
  <c r="J29" i="1"/>
  <c r="R29" i="1" s="1"/>
  <c r="T29" i="1" s="1"/>
  <c r="AW28" i="1"/>
  <c r="AX28" i="1" s="1"/>
  <c r="AY28" i="1" s="1"/>
  <c r="AN28" i="1"/>
  <c r="AO28" i="1" s="1"/>
  <c r="AM28" i="1"/>
  <c r="AC28" i="1"/>
  <c r="AD28" i="1" s="1"/>
  <c r="AE28" i="1" s="1"/>
  <c r="Q28" i="1"/>
  <c r="S28" i="1" s="1"/>
  <c r="J28" i="1"/>
  <c r="R28" i="1" s="1"/>
  <c r="T28" i="1" s="1"/>
  <c r="AX27" i="1"/>
  <c r="AY27" i="1" s="1"/>
  <c r="AW27" i="1"/>
  <c r="AM27" i="1"/>
  <c r="AN27" i="1" s="1"/>
  <c r="AO27" i="1" s="1"/>
  <c r="AD27" i="1"/>
  <c r="AE27" i="1" s="1"/>
  <c r="AC27" i="1"/>
  <c r="Q27" i="1"/>
  <c r="S27" i="1" s="1"/>
  <c r="J27" i="1"/>
  <c r="R27" i="1" s="1"/>
  <c r="T27" i="1" s="1"/>
  <c r="AW26" i="1"/>
  <c r="AX26" i="1" s="1"/>
  <c r="AY26" i="1" s="1"/>
  <c r="AX34" i="1" s="1"/>
  <c r="AN26" i="1"/>
  <c r="AO26" i="1" s="1"/>
  <c r="AM26" i="1"/>
  <c r="AC26" i="1"/>
  <c r="AD26" i="1" s="1"/>
  <c r="AE26" i="1" s="1"/>
  <c r="S26" i="1"/>
  <c r="R26" i="1"/>
  <c r="T26" i="1" s="1"/>
  <c r="Q26" i="1"/>
  <c r="J26" i="1"/>
  <c r="D5" i="2"/>
  <c r="D6" i="2"/>
  <c r="D4" i="2"/>
  <c r="AW14" i="1"/>
  <c r="AW15" i="1"/>
  <c r="AW16" i="1"/>
  <c r="AW17" i="1"/>
  <c r="AX17" i="1" s="1"/>
  <c r="AW18" i="1"/>
  <c r="AX18" i="1" s="1"/>
  <c r="J17" i="2" s="1"/>
  <c r="AW19" i="1"/>
  <c r="AW20" i="1"/>
  <c r="AX20" i="1" s="1"/>
  <c r="J19" i="2" s="1"/>
  <c r="AW13" i="1"/>
  <c r="AX13" i="1" s="1"/>
  <c r="J12" i="2" s="1"/>
  <c r="AM14" i="1"/>
  <c r="AM15" i="1"/>
  <c r="AM16" i="1"/>
  <c r="AM17" i="1"/>
  <c r="AM18" i="1"/>
  <c r="AM19" i="1"/>
  <c r="AM20" i="1"/>
  <c r="AN20" i="1" s="1"/>
  <c r="H19" i="2" s="1"/>
  <c r="AM13" i="1"/>
  <c r="AN13" i="1" s="1"/>
  <c r="AC13" i="1"/>
  <c r="AD13" i="1" s="1"/>
  <c r="AD14" i="1"/>
  <c r="AD15" i="1"/>
  <c r="AD16" i="1"/>
  <c r="AD17" i="1"/>
  <c r="AD18" i="1"/>
  <c r="AN14" i="1"/>
  <c r="AN15" i="1"/>
  <c r="AN16" i="1"/>
  <c r="AN17" i="1"/>
  <c r="AN18" i="1"/>
  <c r="AN19" i="1"/>
  <c r="AX14" i="1"/>
  <c r="AX15" i="1"/>
  <c r="AX16" i="1"/>
  <c r="AX19" i="1"/>
  <c r="S14" i="1"/>
  <c r="S15" i="1"/>
  <c r="S16" i="1"/>
  <c r="S18" i="1"/>
  <c r="S19" i="1"/>
  <c r="S20" i="1"/>
  <c r="R14" i="1"/>
  <c r="R15" i="1"/>
  <c r="R16" i="1"/>
  <c r="R18" i="1"/>
  <c r="R19" i="1"/>
  <c r="J13" i="1"/>
  <c r="R13" i="1" s="1"/>
  <c r="AC19" i="1"/>
  <c r="AD19" i="1" s="1"/>
  <c r="AC14" i="1"/>
  <c r="AC16" i="1"/>
  <c r="AC17" i="1"/>
  <c r="AC18" i="1"/>
  <c r="AC20" i="1"/>
  <c r="AD20" i="1" s="1"/>
  <c r="F19" i="2" s="1"/>
  <c r="Q13" i="1"/>
  <c r="S13" i="1" s="1"/>
  <c r="Q14" i="1"/>
  <c r="Q15" i="1"/>
  <c r="Q16" i="1"/>
  <c r="Q17" i="1"/>
  <c r="S17" i="1" s="1"/>
  <c r="Q18" i="1"/>
  <c r="Q19" i="1"/>
  <c r="Q20" i="1"/>
  <c r="J14" i="1"/>
  <c r="J15" i="1"/>
  <c r="J16" i="1"/>
  <c r="J17" i="1"/>
  <c r="R17" i="1" s="1"/>
  <c r="J18" i="1"/>
  <c r="J19" i="1"/>
  <c r="J20" i="1"/>
  <c r="R20" i="1" s="1"/>
  <c r="J58" i="2"/>
  <c r="H58" i="2"/>
  <c r="F58" i="2"/>
  <c r="D58" i="2"/>
  <c r="B58" i="2"/>
  <c r="J57" i="2"/>
  <c r="H57" i="2"/>
  <c r="F57" i="2"/>
  <c r="D57" i="2"/>
  <c r="B57" i="2"/>
  <c r="J56" i="2"/>
  <c r="H56" i="2"/>
  <c r="F56" i="2"/>
  <c r="D56" i="2"/>
  <c r="B56" i="2"/>
  <c r="J55" i="2"/>
  <c r="H55" i="2"/>
  <c r="F55" i="2"/>
  <c r="D55" i="2"/>
  <c r="B55" i="2"/>
  <c r="J54" i="2"/>
  <c r="H54" i="2"/>
  <c r="F54" i="2"/>
  <c r="D54" i="2"/>
  <c r="B54" i="2"/>
  <c r="J53" i="2"/>
  <c r="H53" i="2"/>
  <c r="F53" i="2"/>
  <c r="D53" i="2"/>
  <c r="B53" i="2"/>
  <c r="J52" i="2"/>
  <c r="H52" i="2"/>
  <c r="F52" i="2"/>
  <c r="D52" i="2"/>
  <c r="B52" i="2"/>
  <c r="J51" i="2"/>
  <c r="H51" i="2"/>
  <c r="F51" i="2"/>
  <c r="D51" i="2"/>
  <c r="B51" i="2"/>
  <c r="A49" i="2"/>
  <c r="J45" i="2"/>
  <c r="H45" i="2"/>
  <c r="F45" i="2"/>
  <c r="D45" i="2"/>
  <c r="B45" i="2"/>
  <c r="J44" i="2"/>
  <c r="H44" i="2"/>
  <c r="F44" i="2"/>
  <c r="D44" i="2"/>
  <c r="B44" i="2"/>
  <c r="J43" i="2"/>
  <c r="H43" i="2"/>
  <c r="F43" i="2"/>
  <c r="D43" i="2"/>
  <c r="B43" i="2"/>
  <c r="J42" i="2"/>
  <c r="H42" i="2"/>
  <c r="F42" i="2"/>
  <c r="D42" i="2"/>
  <c r="B42" i="2"/>
  <c r="J41" i="2"/>
  <c r="H41" i="2"/>
  <c r="F41" i="2"/>
  <c r="D41" i="2"/>
  <c r="B41" i="2"/>
  <c r="J40" i="2"/>
  <c r="H40" i="2"/>
  <c r="F40" i="2"/>
  <c r="D40" i="2"/>
  <c r="B40" i="2"/>
  <c r="J39" i="2"/>
  <c r="H39" i="2"/>
  <c r="F39" i="2"/>
  <c r="D39" i="2"/>
  <c r="B39" i="2"/>
  <c r="J38" i="2"/>
  <c r="H38" i="2"/>
  <c r="F38" i="2"/>
  <c r="D38" i="2"/>
  <c r="B38" i="2"/>
  <c r="A36" i="2"/>
  <c r="J32" i="2"/>
  <c r="H32" i="2"/>
  <c r="B32" i="2"/>
  <c r="J31" i="2"/>
  <c r="H31" i="2"/>
  <c r="B31" i="2"/>
  <c r="J30" i="2"/>
  <c r="H30" i="2"/>
  <c r="B30" i="2"/>
  <c r="J29" i="2"/>
  <c r="H29" i="2"/>
  <c r="B29" i="2"/>
  <c r="J28" i="2"/>
  <c r="H28" i="2"/>
  <c r="B28" i="2"/>
  <c r="J27" i="2"/>
  <c r="H27" i="2"/>
  <c r="B27" i="2"/>
  <c r="J26" i="2"/>
  <c r="H26" i="2"/>
  <c r="B26" i="2"/>
  <c r="J25" i="2"/>
  <c r="H25" i="2"/>
  <c r="B25" i="2"/>
  <c r="B13" i="2"/>
  <c r="B14" i="2"/>
  <c r="B15" i="2"/>
  <c r="B16" i="2"/>
  <c r="B17" i="2"/>
  <c r="B18" i="2"/>
  <c r="B19" i="2"/>
  <c r="B12" i="2"/>
  <c r="D19" i="2"/>
  <c r="J13" i="2"/>
  <c r="J14" i="2"/>
  <c r="J15" i="2"/>
  <c r="J16" i="2"/>
  <c r="J18" i="2"/>
  <c r="H13" i="2"/>
  <c r="H15" i="2"/>
  <c r="H16" i="2"/>
  <c r="H17" i="2"/>
  <c r="H18" i="2"/>
  <c r="F13" i="2"/>
  <c r="F14" i="2"/>
  <c r="F15" i="2"/>
  <c r="F16" i="2"/>
  <c r="F17" i="2"/>
  <c r="F18" i="2"/>
  <c r="H12" i="2"/>
  <c r="D13" i="2"/>
  <c r="D14" i="2"/>
  <c r="D15" i="2"/>
  <c r="D16" i="2"/>
  <c r="D17" i="2"/>
  <c r="D18" i="2"/>
  <c r="AZ52" i="1" l="1"/>
  <c r="U52" i="1"/>
  <c r="AZ57" i="1"/>
  <c r="U57" i="1"/>
  <c r="AD60" i="1"/>
  <c r="AZ53" i="1"/>
  <c r="U53" i="1"/>
  <c r="AZ58" i="1"/>
  <c r="U58" i="1"/>
  <c r="AN60" i="1"/>
  <c r="AZ54" i="1"/>
  <c r="U54" i="1"/>
  <c r="U59" i="1"/>
  <c r="AZ59" i="1"/>
  <c r="U55" i="1"/>
  <c r="AZ55" i="1"/>
  <c r="T56" i="1"/>
  <c r="AZ41" i="1"/>
  <c r="U41" i="1"/>
  <c r="AX47" i="1"/>
  <c r="U46" i="1"/>
  <c r="AZ46" i="1"/>
  <c r="AN47" i="1"/>
  <c r="U40" i="1"/>
  <c r="AZ40" i="1"/>
  <c r="U42" i="1"/>
  <c r="AZ42" i="1"/>
  <c r="U43" i="1"/>
  <c r="AZ43" i="1"/>
  <c r="AZ45" i="1"/>
  <c r="U45" i="1"/>
  <c r="T39" i="1"/>
  <c r="T44" i="1"/>
  <c r="AZ28" i="1"/>
  <c r="U28" i="1"/>
  <c r="AZ32" i="1"/>
  <c r="U32" i="1"/>
  <c r="AZ27" i="1"/>
  <c r="U27" i="1"/>
  <c r="U29" i="1"/>
  <c r="AZ29" i="1"/>
  <c r="AZ31" i="1"/>
  <c r="U31" i="1"/>
  <c r="AD34" i="1"/>
  <c r="AZ33" i="1"/>
  <c r="U33" i="1"/>
  <c r="U26" i="1"/>
  <c r="AZ26" i="1"/>
  <c r="AN34" i="1"/>
  <c r="T30" i="1"/>
  <c r="AY20" i="1"/>
  <c r="AY19" i="1"/>
  <c r="AY18" i="1"/>
  <c r="AY17" i="1"/>
  <c r="AY16" i="1"/>
  <c r="AY15" i="1"/>
  <c r="AY14" i="1"/>
  <c r="AY13" i="1"/>
  <c r="AO20" i="1"/>
  <c r="AO19" i="1"/>
  <c r="AO18" i="1"/>
  <c r="AO17" i="1"/>
  <c r="AO16" i="1"/>
  <c r="AO15" i="1"/>
  <c r="AO14" i="1"/>
  <c r="AO13" i="1"/>
  <c r="AE14" i="1"/>
  <c r="AE15" i="1"/>
  <c r="AE16" i="1"/>
  <c r="AE17" i="1"/>
  <c r="AE18" i="1"/>
  <c r="AE19" i="1"/>
  <c r="AE20" i="1"/>
  <c r="U56" i="1" l="1"/>
  <c r="T60" i="1" s="1"/>
  <c r="AZ60" i="1" s="1"/>
  <c r="AZ56" i="1"/>
  <c r="AZ44" i="1"/>
  <c r="U44" i="1"/>
  <c r="U39" i="1"/>
  <c r="AZ39" i="1"/>
  <c r="T34" i="1"/>
  <c r="AZ34" i="1" s="1"/>
  <c r="U30" i="1"/>
  <c r="AZ30" i="1"/>
  <c r="K32" i="2"/>
  <c r="K45" i="2"/>
  <c r="K28" i="2"/>
  <c r="F59" i="2"/>
  <c r="H46" i="2"/>
  <c r="F33" i="2"/>
  <c r="J46" i="2"/>
  <c r="J59" i="2"/>
  <c r="K55" i="2"/>
  <c r="K53" i="2"/>
  <c r="H59" i="2"/>
  <c r="F46" i="2"/>
  <c r="K41" i="2"/>
  <c r="K26" i="2"/>
  <c r="H33" i="2"/>
  <c r="J33" i="2"/>
  <c r="AX21" i="1"/>
  <c r="J20" i="2" s="1"/>
  <c r="AN21" i="1"/>
  <c r="H20" i="2" s="1"/>
  <c r="AE13" i="1"/>
  <c r="AD21" i="1" s="1"/>
  <c r="F20" i="2" s="1"/>
  <c r="T14" i="1"/>
  <c r="T20" i="1"/>
  <c r="T13" i="1"/>
  <c r="D12" i="2" s="1"/>
  <c r="T15" i="1"/>
  <c r="T19" i="1"/>
  <c r="T17" i="1"/>
  <c r="T16" i="1"/>
  <c r="T18" i="1"/>
  <c r="T47" i="1" l="1"/>
  <c r="AZ47" i="1" s="1"/>
  <c r="K43" i="2"/>
  <c r="K29" i="2"/>
  <c r="U14" i="1"/>
  <c r="AZ14" i="1"/>
  <c r="U18" i="1"/>
  <c r="AZ18" i="1"/>
  <c r="U15" i="1"/>
  <c r="AZ15" i="1"/>
  <c r="U19" i="1"/>
  <c r="AZ19" i="1"/>
  <c r="U16" i="1"/>
  <c r="AZ16" i="1"/>
  <c r="U13" i="1"/>
  <c r="AZ13" i="1"/>
  <c r="K12" i="2" s="1"/>
  <c r="U17" i="1"/>
  <c r="AZ17" i="1"/>
  <c r="U20" i="1"/>
  <c r="AZ20" i="1"/>
  <c r="K56" i="2"/>
  <c r="K54" i="2"/>
  <c r="BC54" i="1"/>
  <c r="K52" i="2"/>
  <c r="K58" i="2"/>
  <c r="BC56" i="1"/>
  <c r="BC42" i="1"/>
  <c r="BC44" i="1"/>
  <c r="BC46" i="1"/>
  <c r="BC27" i="1"/>
  <c r="BC33" i="1"/>
  <c r="BC29" i="1"/>
  <c r="BC30" i="1" l="1"/>
  <c r="BC58" i="1"/>
  <c r="K57" i="2"/>
  <c r="BC52" i="1"/>
  <c r="K51" i="2"/>
  <c r="BC43" i="1"/>
  <c r="K42" i="2"/>
  <c r="BC41" i="1"/>
  <c r="K40" i="2"/>
  <c r="BC39" i="1"/>
  <c r="K38" i="2"/>
  <c r="BC40" i="1"/>
  <c r="K39" i="2"/>
  <c r="BC45" i="1"/>
  <c r="K44" i="2"/>
  <c r="D46" i="2"/>
  <c r="BC32" i="1"/>
  <c r="K31" i="2"/>
  <c r="BC31" i="1"/>
  <c r="K30" i="2"/>
  <c r="BC26" i="1"/>
  <c r="K25" i="2"/>
  <c r="BC28" i="1"/>
  <c r="K27" i="2"/>
  <c r="BC15" i="1"/>
  <c r="K14" i="2"/>
  <c r="BC14" i="1"/>
  <c r="K13" i="2"/>
  <c r="BC16" i="1"/>
  <c r="K15" i="2"/>
  <c r="BC19" i="1"/>
  <c r="K18" i="2"/>
  <c r="BC17" i="1"/>
  <c r="K16" i="2"/>
  <c r="BC20" i="1"/>
  <c r="K19" i="2"/>
  <c r="BC18" i="1"/>
  <c r="K17" i="2"/>
  <c r="BC13" i="1"/>
  <c r="T21" i="1"/>
  <c r="BC59" i="1"/>
  <c r="BC53" i="1"/>
  <c r="BC55" i="1"/>
  <c r="BC57" i="1"/>
  <c r="BA55" i="1" l="1"/>
  <c r="L54" i="2" s="1"/>
  <c r="BA59" i="1"/>
  <c r="L58" i="2" s="1"/>
  <c r="BA58" i="1"/>
  <c r="L57" i="2" s="1"/>
  <c r="BA53" i="1"/>
  <c r="L52" i="2" s="1"/>
  <c r="BA52" i="1"/>
  <c r="L51" i="2" s="1"/>
  <c r="BA54" i="1"/>
  <c r="L53" i="2" s="1"/>
  <c r="BA57" i="1"/>
  <c r="L56" i="2" s="1"/>
  <c r="BA56" i="1"/>
  <c r="L55" i="2" s="1"/>
  <c r="BA43" i="1"/>
  <c r="L42" i="2" s="1"/>
  <c r="BA40" i="1"/>
  <c r="L39" i="2" s="1"/>
  <c r="BA46" i="1"/>
  <c r="L45" i="2" s="1"/>
  <c r="BA45" i="1"/>
  <c r="L44" i="2" s="1"/>
  <c r="BA42" i="1"/>
  <c r="L41" i="2" s="1"/>
  <c r="BA41" i="1"/>
  <c r="L40" i="2" s="1"/>
  <c r="BA39" i="1"/>
  <c r="L38" i="2" s="1"/>
  <c r="BA44" i="1"/>
  <c r="L43" i="2" s="1"/>
  <c r="BA33" i="1"/>
  <c r="L32" i="2" s="1"/>
  <c r="BA29" i="1"/>
  <c r="L28" i="2" s="1"/>
  <c r="BA27" i="1"/>
  <c r="L26" i="2" s="1"/>
  <c r="BA31" i="1"/>
  <c r="L30" i="2" s="1"/>
  <c r="BA26" i="1"/>
  <c r="L25" i="2" s="1"/>
  <c r="BA28" i="1"/>
  <c r="L27" i="2" s="1"/>
  <c r="BA32" i="1"/>
  <c r="L31" i="2" s="1"/>
  <c r="BA30" i="1"/>
  <c r="L29" i="2" s="1"/>
  <c r="D59" i="2"/>
  <c r="BB47" i="1"/>
  <c r="K46" i="2"/>
  <c r="D33" i="2"/>
  <c r="AZ21" i="1"/>
  <c r="D20" i="2"/>
  <c r="BA16" i="1"/>
  <c r="L15" i="2" s="1"/>
  <c r="BA19" i="1"/>
  <c r="L18" i="2" s="1"/>
  <c r="BA20" i="1"/>
  <c r="L19" i="2" s="1"/>
  <c r="BA13" i="1"/>
  <c r="L12" i="2" s="1"/>
  <c r="BA14" i="1"/>
  <c r="L13" i="2" s="1"/>
  <c r="BA15" i="1"/>
  <c r="L14" i="2" s="1"/>
  <c r="BA18" i="1"/>
  <c r="L17" i="2" s="1"/>
  <c r="BA17" i="1"/>
  <c r="L16" i="2" s="1"/>
  <c r="BB60" i="1" l="1"/>
  <c r="K59" i="2"/>
  <c r="BB34" i="1"/>
  <c r="K33" i="2"/>
  <c r="BB21" i="1"/>
  <c r="K20" i="2"/>
  <c r="BA34" i="1" l="1"/>
  <c r="L33" i="2" s="1"/>
  <c r="BA60" i="1"/>
  <c r="L59" i="2" s="1"/>
  <c r="BA47" i="1"/>
  <c r="L46" i="2" s="1"/>
  <c r="BA21" i="1"/>
  <c r="L20" i="2" s="1"/>
</calcChain>
</file>

<file path=xl/sharedStrings.xml><?xml version="1.0" encoding="utf-8"?>
<sst xmlns="http://schemas.openxmlformats.org/spreadsheetml/2006/main" count="290" uniqueCount="33">
  <si>
    <t>1. Mannschaft:</t>
  </si>
  <si>
    <t>Boden</t>
  </si>
  <si>
    <t>Pos.</t>
  </si>
  <si>
    <t>Name, Vorname</t>
  </si>
  <si>
    <t>aK</t>
  </si>
  <si>
    <t>D-Note</t>
  </si>
  <si>
    <t>E1</t>
  </si>
  <si>
    <t>E2</t>
  </si>
  <si>
    <t>E-Note</t>
  </si>
  <si>
    <t>Endwert</t>
  </si>
  <si>
    <t>Geräteergebnis</t>
  </si>
  <si>
    <t>Sprung</t>
  </si>
  <si>
    <t>1. Sprung</t>
  </si>
  <si>
    <t>2. Sprung</t>
  </si>
  <si>
    <t>2.Sprung</t>
  </si>
  <si>
    <t>E3</t>
  </si>
  <si>
    <t>E4</t>
  </si>
  <si>
    <t>Stufenbarren</t>
  </si>
  <si>
    <t>Schwebebalken</t>
  </si>
  <si>
    <t>Ergebnis</t>
  </si>
  <si>
    <t>Rang</t>
  </si>
  <si>
    <t>2. Mannschaft:</t>
  </si>
  <si>
    <t>3. Mannschaft:</t>
  </si>
  <si>
    <t>4. Mannschaft:</t>
  </si>
  <si>
    <t>Neutr.</t>
  </si>
  <si>
    <t>Wettkampfdatum:</t>
  </si>
  <si>
    <t>Wettkampfort:</t>
  </si>
  <si>
    <t>Ergebnisliste</t>
  </si>
  <si>
    <t>Liga:</t>
  </si>
  <si>
    <t>Wettkampfbogen</t>
  </si>
  <si>
    <t>Kampfrichter 1:</t>
  </si>
  <si>
    <t>Kampfrichter 2:</t>
  </si>
  <si>
    <r>
      <rPr>
        <b/>
        <sz val="11"/>
        <color rgb="FFFF0000"/>
        <rFont val="Arial"/>
        <family val="2"/>
      </rPr>
      <t>Hinweise:</t>
    </r>
    <r>
      <rPr>
        <sz val="11"/>
        <color rgb="FFFF0000"/>
        <rFont val="Arial"/>
        <family val="2"/>
      </rPr>
      <t xml:space="preserve">
Graue Felder bitte nicht überschreiben!!
Bei nur drei Kampfrichtern bitte jeweils E4 Spalte freilassen!!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</si>
</sst>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8.5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2" fontId="3" fillId="0" borderId="14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/>
    <xf numFmtId="0" fontId="3" fillId="0" borderId="0" xfId="0" applyFont="1"/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2" fontId="0" fillId="0" borderId="0" xfId="0" applyNumberFormat="1"/>
    <xf numFmtId="0" fontId="3" fillId="0" borderId="0" xfId="0" applyFont="1" applyAlignment="1">
      <alignment horizontal="center" vertical="center"/>
    </xf>
    <xf numFmtId="2" fontId="3" fillId="0" borderId="0" xfId="0" applyNumberFormat="1" applyFont="1"/>
    <xf numFmtId="0" fontId="0" fillId="0" borderId="30" xfId="0" applyBorder="1"/>
    <xf numFmtId="1" fontId="3" fillId="0" borderId="14" xfId="0" applyNumberFormat="1" applyFont="1" applyBorder="1" applyAlignment="1">
      <alignment horizontal="center"/>
    </xf>
    <xf numFmtId="1" fontId="1" fillId="0" borderId="29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0" fontId="3" fillId="0" borderId="25" xfId="0" applyFont="1" applyBorder="1"/>
    <xf numFmtId="2" fontId="0" fillId="0" borderId="30" xfId="0" applyNumberFormat="1" applyBorder="1"/>
    <xf numFmtId="0" fontId="4" fillId="11" borderId="12" xfId="0" applyFont="1" applyFill="1" applyBorder="1" applyAlignment="1">
      <alignment horizontal="center" vertical="center"/>
    </xf>
    <xf numFmtId="2" fontId="3" fillId="11" borderId="16" xfId="0" applyNumberFormat="1" applyFont="1" applyFill="1" applyBorder="1" applyAlignment="1">
      <alignment horizontal="center"/>
    </xf>
    <xf numFmtId="2" fontId="3" fillId="11" borderId="36" xfId="0" applyNumberFormat="1" applyFont="1" applyFill="1" applyBorder="1" applyAlignment="1">
      <alignment horizontal="center"/>
    </xf>
    <xf numFmtId="0" fontId="4" fillId="11" borderId="10" xfId="0" applyFont="1" applyFill="1" applyBorder="1" applyAlignment="1">
      <alignment horizontal="center" vertical="center"/>
    </xf>
    <xf numFmtId="2" fontId="3" fillId="11" borderId="14" xfId="0" applyNumberFormat="1" applyFont="1" applyFill="1" applyBorder="1" applyAlignment="1">
      <alignment horizontal="center"/>
    </xf>
    <xf numFmtId="2" fontId="3" fillId="11" borderId="6" xfId="0" applyNumberFormat="1" applyFont="1" applyFill="1" applyBorder="1" applyAlignment="1">
      <alignment horizontal="center"/>
    </xf>
    <xf numFmtId="2" fontId="3" fillId="11" borderId="10" xfId="0" applyNumberFormat="1" applyFont="1" applyFill="1" applyBorder="1" applyAlignment="1">
      <alignment horizontal="center"/>
    </xf>
    <xf numFmtId="2" fontId="3" fillId="11" borderId="37" xfId="0" applyNumberFormat="1" applyFont="1" applyFill="1" applyBorder="1" applyAlignment="1">
      <alignment horizontal="center"/>
    </xf>
    <xf numFmtId="2" fontId="5" fillId="11" borderId="19" xfId="0" applyNumberFormat="1" applyFont="1" applyFill="1" applyBorder="1" applyAlignment="1">
      <alignment horizontal="center"/>
    </xf>
    <xf numFmtId="0" fontId="3" fillId="10" borderId="26" xfId="0" applyFont="1" applyFill="1" applyBorder="1"/>
    <xf numFmtId="2" fontId="3" fillId="10" borderId="24" xfId="0" applyNumberFormat="1" applyFont="1" applyFill="1" applyBorder="1" applyAlignment="1">
      <alignment horizontal="center"/>
    </xf>
    <xf numFmtId="0" fontId="3" fillId="10" borderId="24" xfId="0" applyFont="1" applyFill="1" applyBorder="1" applyAlignment="1">
      <alignment horizontal="center"/>
    </xf>
    <xf numFmtId="2" fontId="3" fillId="10" borderId="26" xfId="0" applyNumberFormat="1" applyFont="1" applyFill="1" applyBorder="1" applyAlignment="1">
      <alignment horizontal="center"/>
    </xf>
    <xf numFmtId="0" fontId="3" fillId="10" borderId="18" xfId="0" applyFont="1" applyFill="1" applyBorder="1" applyAlignment="1">
      <alignment horizontal="center"/>
    </xf>
    <xf numFmtId="2" fontId="2" fillId="10" borderId="18" xfId="0" applyNumberFormat="1" applyFont="1" applyFill="1" applyBorder="1" applyAlignment="1">
      <alignment horizontal="center"/>
    </xf>
    <xf numFmtId="0" fontId="2" fillId="10" borderId="1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left"/>
    </xf>
    <xf numFmtId="165" fontId="1" fillId="0" borderId="0" xfId="0" applyNumberFormat="1" applyFont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164" fontId="8" fillId="0" borderId="42" xfId="0" applyNumberFormat="1" applyFont="1" applyBorder="1" applyAlignment="1">
      <alignment horizontal="center"/>
    </xf>
    <xf numFmtId="164" fontId="8" fillId="0" borderId="43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41" xfId="0" applyNumberFormat="1" applyFont="1" applyBorder="1" applyAlignment="1">
      <alignment horizontal="center"/>
    </xf>
    <xf numFmtId="0" fontId="1" fillId="0" borderId="41" xfId="0" applyFont="1" applyBorder="1" applyAlignment="1">
      <alignment horizontal="left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3" borderId="5" xfId="0" applyFont="1" applyFill="1" applyBorder="1"/>
    <xf numFmtId="0" fontId="3" fillId="3" borderId="14" xfId="0" applyFont="1" applyFill="1" applyBorder="1"/>
    <xf numFmtId="164" fontId="8" fillId="3" borderId="43" xfId="0" applyNumberFormat="1" applyFont="1" applyFill="1" applyBorder="1" applyAlignment="1">
      <alignment horizontal="center"/>
    </xf>
    <xf numFmtId="2" fontId="3" fillId="3" borderId="24" xfId="0" applyNumberFormat="1" applyFont="1" applyFill="1" applyBorder="1" applyAlignment="1">
      <alignment horizontal="center"/>
    </xf>
    <xf numFmtId="2" fontId="3" fillId="3" borderId="14" xfId="0" applyNumberFormat="1" applyFont="1" applyFill="1" applyBorder="1" applyAlignment="1">
      <alignment horizontal="center"/>
    </xf>
    <xf numFmtId="1" fontId="3" fillId="3" borderId="14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164" fontId="8" fillId="3" borderId="44" xfId="0" applyNumberFormat="1" applyFont="1" applyFill="1" applyBorder="1" applyAlignment="1">
      <alignment horizontal="center"/>
    </xf>
    <xf numFmtId="2" fontId="3" fillId="3" borderId="26" xfId="0" applyNumberFormat="1" applyFont="1" applyFill="1" applyBorder="1" applyAlignment="1">
      <alignment horizontal="center"/>
    </xf>
    <xf numFmtId="2" fontId="3" fillId="3" borderId="33" xfId="0" applyNumberFormat="1" applyFont="1" applyFill="1" applyBorder="1" applyAlignment="1">
      <alignment horizontal="center"/>
    </xf>
    <xf numFmtId="1" fontId="3" fillId="3" borderId="33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3" fillId="5" borderId="5" xfId="0" applyFont="1" applyFill="1" applyBorder="1"/>
    <xf numFmtId="0" fontId="3" fillId="5" borderId="14" xfId="0" applyFont="1" applyFill="1" applyBorder="1"/>
    <xf numFmtId="164" fontId="8" fillId="5" borderId="43" xfId="0" applyNumberFormat="1" applyFont="1" applyFill="1" applyBorder="1" applyAlignment="1">
      <alignment horizontal="center"/>
    </xf>
    <xf numFmtId="2" fontId="3" fillId="5" borderId="24" xfId="0" applyNumberFormat="1" applyFont="1" applyFill="1" applyBorder="1" applyAlignment="1">
      <alignment horizontal="center"/>
    </xf>
    <xf numFmtId="2" fontId="3" fillId="5" borderId="14" xfId="0" applyNumberFormat="1" applyFont="1" applyFill="1" applyBorder="1" applyAlignment="1">
      <alignment horizontal="center"/>
    </xf>
    <xf numFmtId="1" fontId="3" fillId="5" borderId="14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10" xfId="0" applyFont="1" applyFill="1" applyBorder="1"/>
    <xf numFmtId="164" fontId="8" fillId="5" borderId="44" xfId="0" applyNumberFormat="1" applyFont="1" applyFill="1" applyBorder="1" applyAlignment="1">
      <alignment horizontal="center"/>
    </xf>
    <xf numFmtId="2" fontId="3" fillId="5" borderId="26" xfId="0" applyNumberFormat="1" applyFont="1" applyFill="1" applyBorder="1" applyAlignment="1">
      <alignment horizontal="center"/>
    </xf>
    <xf numFmtId="2" fontId="3" fillId="5" borderId="33" xfId="0" applyNumberFormat="1" applyFont="1" applyFill="1" applyBorder="1" applyAlignment="1">
      <alignment horizontal="center"/>
    </xf>
    <xf numFmtId="1" fontId="3" fillId="5" borderId="33" xfId="0" applyNumberFormat="1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3" fillId="7" borderId="5" xfId="0" applyFont="1" applyFill="1" applyBorder="1"/>
    <xf numFmtId="0" fontId="3" fillId="7" borderId="14" xfId="0" applyFont="1" applyFill="1" applyBorder="1"/>
    <xf numFmtId="164" fontId="8" fillId="7" borderId="43" xfId="0" applyNumberFormat="1" applyFont="1" applyFill="1" applyBorder="1" applyAlignment="1">
      <alignment horizontal="center"/>
    </xf>
    <xf numFmtId="2" fontId="3" fillId="7" borderId="24" xfId="0" applyNumberFormat="1" applyFont="1" applyFill="1" applyBorder="1" applyAlignment="1">
      <alignment horizontal="center"/>
    </xf>
    <xf numFmtId="2" fontId="3" fillId="7" borderId="14" xfId="0" applyNumberFormat="1" applyFont="1" applyFill="1" applyBorder="1" applyAlignment="1">
      <alignment horizontal="center"/>
    </xf>
    <xf numFmtId="1" fontId="3" fillId="7" borderId="14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3" fillId="7" borderId="10" xfId="0" applyFont="1" applyFill="1" applyBorder="1"/>
    <xf numFmtId="164" fontId="8" fillId="7" borderId="44" xfId="0" applyNumberFormat="1" applyFont="1" applyFill="1" applyBorder="1" applyAlignment="1">
      <alignment horizontal="center"/>
    </xf>
    <xf numFmtId="2" fontId="3" fillId="7" borderId="26" xfId="0" applyNumberFormat="1" applyFont="1" applyFill="1" applyBorder="1" applyAlignment="1">
      <alignment horizontal="center"/>
    </xf>
    <xf numFmtId="2" fontId="3" fillId="7" borderId="33" xfId="0" applyNumberFormat="1" applyFont="1" applyFill="1" applyBorder="1" applyAlignment="1">
      <alignment horizontal="center"/>
    </xf>
    <xf numFmtId="1" fontId="3" fillId="7" borderId="33" xfId="0" applyNumberFormat="1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3" fillId="9" borderId="5" xfId="0" applyFont="1" applyFill="1" applyBorder="1"/>
    <xf numFmtId="0" fontId="3" fillId="9" borderId="14" xfId="0" applyFont="1" applyFill="1" applyBorder="1"/>
    <xf numFmtId="164" fontId="8" fillId="9" borderId="43" xfId="0" applyNumberFormat="1" applyFont="1" applyFill="1" applyBorder="1" applyAlignment="1">
      <alignment horizontal="center"/>
    </xf>
    <xf numFmtId="2" fontId="3" fillId="9" borderId="24" xfId="0" applyNumberFormat="1" applyFont="1" applyFill="1" applyBorder="1" applyAlignment="1">
      <alignment horizontal="center"/>
    </xf>
    <xf numFmtId="2" fontId="3" fillId="9" borderId="14" xfId="0" applyNumberFormat="1" applyFont="1" applyFill="1" applyBorder="1" applyAlignment="1">
      <alignment horizontal="center"/>
    </xf>
    <xf numFmtId="1" fontId="3" fillId="9" borderId="14" xfId="0" applyNumberFormat="1" applyFont="1" applyFill="1" applyBorder="1" applyAlignment="1">
      <alignment horizontal="center"/>
    </xf>
    <xf numFmtId="0" fontId="3" fillId="9" borderId="9" xfId="0" applyFont="1" applyFill="1" applyBorder="1"/>
    <xf numFmtId="0" fontId="3" fillId="9" borderId="10" xfId="0" applyFont="1" applyFill="1" applyBorder="1"/>
    <xf numFmtId="164" fontId="8" fillId="9" borderId="44" xfId="0" applyNumberFormat="1" applyFont="1" applyFill="1" applyBorder="1" applyAlignment="1">
      <alignment horizontal="center"/>
    </xf>
    <xf numFmtId="2" fontId="3" fillId="9" borderId="26" xfId="0" applyNumberFormat="1" applyFont="1" applyFill="1" applyBorder="1" applyAlignment="1">
      <alignment horizontal="center"/>
    </xf>
    <xf numFmtId="2" fontId="3" fillId="9" borderId="33" xfId="0" applyNumberFormat="1" applyFont="1" applyFill="1" applyBorder="1" applyAlignment="1">
      <alignment horizontal="center"/>
    </xf>
    <xf numFmtId="1" fontId="3" fillId="9" borderId="33" xfId="0" applyNumberFormat="1" applyFont="1" applyFill="1" applyBorder="1" applyAlignment="1">
      <alignment horizontal="center"/>
    </xf>
    <xf numFmtId="164" fontId="8" fillId="3" borderId="45" xfId="0" applyNumberFormat="1" applyFont="1" applyFill="1" applyBorder="1" applyAlignment="1">
      <alignment horizontal="center"/>
    </xf>
    <xf numFmtId="164" fontId="8" fillId="9" borderId="45" xfId="0" applyNumberFormat="1" applyFont="1" applyFill="1" applyBorder="1" applyAlignment="1">
      <alignment horizontal="center"/>
    </xf>
    <xf numFmtId="164" fontId="8" fillId="7" borderId="45" xfId="0" applyNumberFormat="1" applyFont="1" applyFill="1" applyBorder="1" applyAlignment="1">
      <alignment horizontal="center"/>
    </xf>
    <xf numFmtId="164" fontId="8" fillId="5" borderId="45" xfId="0" applyNumberFormat="1" applyFont="1" applyFill="1" applyBorder="1" applyAlignment="1">
      <alignment horizontal="center"/>
    </xf>
    <xf numFmtId="0" fontId="3" fillId="0" borderId="14" xfId="0" applyFont="1" applyBorder="1" applyProtection="1">
      <protection locked="0"/>
    </xf>
    <xf numFmtId="0" fontId="3" fillId="0" borderId="15" xfId="0" applyFont="1" applyBorder="1" applyAlignment="1" applyProtection="1">
      <alignment horizontal="center"/>
      <protection locked="0"/>
    </xf>
    <xf numFmtId="164" fontId="3" fillId="0" borderId="16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Alignment="1" applyProtection="1">
      <alignment horizontal="center"/>
      <protection locked="0"/>
    </xf>
    <xf numFmtId="164" fontId="3" fillId="0" borderId="8" xfId="0" applyNumberFormat="1" applyFont="1" applyBorder="1" applyAlignment="1" applyProtection="1">
      <alignment horizontal="center"/>
      <protection locked="0"/>
    </xf>
    <xf numFmtId="0" fontId="3" fillId="0" borderId="10" xfId="0" applyFont="1" applyBorder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164" fontId="3" fillId="0" borderId="12" xfId="0" applyNumberFormat="1" applyFont="1" applyBorder="1" applyAlignment="1" applyProtection="1">
      <alignment horizontal="center"/>
      <protection locked="0"/>
    </xf>
    <xf numFmtId="164" fontId="3" fillId="0" borderId="36" xfId="0" applyNumberFormat="1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29" xfId="0" applyFont="1" applyBorder="1" applyAlignment="1">
      <alignment horizontal="left"/>
    </xf>
    <xf numFmtId="0" fontId="1" fillId="0" borderId="29" xfId="0" applyFont="1" applyBorder="1" applyAlignment="1">
      <alignment horizontal="center"/>
    </xf>
    <xf numFmtId="0" fontId="1" fillId="8" borderId="29" xfId="0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165" fontId="1" fillId="0" borderId="29" xfId="0" applyNumberFormat="1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12" borderId="5" xfId="0" applyFont="1" applyFill="1" applyBorder="1" applyAlignment="1">
      <alignment horizontal="left" vertical="center"/>
    </xf>
    <xf numFmtId="0" fontId="3" fillId="12" borderId="6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6" borderId="40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0" fontId="1" fillId="2" borderId="39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1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8" borderId="39" xfId="0" applyFont="1" applyFill="1" applyBorder="1" applyAlignment="1">
      <alignment horizontal="center" vertical="center" wrapText="1"/>
    </xf>
    <xf numFmtId="0" fontId="1" fillId="8" borderId="38" xfId="0" applyFont="1" applyFill="1" applyBorder="1" applyAlignment="1">
      <alignment horizontal="center" vertical="center" wrapText="1"/>
    </xf>
    <xf numFmtId="0" fontId="1" fillId="8" borderId="40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8" borderId="39" xfId="0" applyFont="1" applyFill="1" applyBorder="1" applyAlignment="1">
      <alignment horizontal="center" vertical="center"/>
    </xf>
    <xf numFmtId="0" fontId="1" fillId="8" borderId="38" xfId="0" applyFont="1" applyFill="1" applyBorder="1" applyAlignment="1">
      <alignment horizontal="center" vertical="center"/>
    </xf>
    <xf numFmtId="0" fontId="1" fillId="8" borderId="40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left"/>
    </xf>
    <xf numFmtId="0" fontId="1" fillId="8" borderId="31" xfId="0" applyFont="1" applyFill="1" applyBorder="1" applyAlignment="1">
      <alignment horizontal="center" vertical="center"/>
    </xf>
    <xf numFmtId="0" fontId="1" fillId="8" borderId="32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44450</xdr:colOff>
      <xdr:row>1</xdr:row>
      <xdr:rowOff>6350</xdr:rowOff>
    </xdr:from>
    <xdr:to>
      <xdr:col>11</xdr:col>
      <xdr:colOff>730250</xdr:colOff>
      <xdr:row>6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0916380-E0A3-0811-E0E5-4DDCF25F7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0" y="190500"/>
          <a:ext cx="68580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9997A-D95E-446C-942C-9FFD772ED067}">
  <dimension ref="A1:E21"/>
  <sheetViews>
    <sheetView workbookViewId="0">
      <selection activeCell="C3" sqref="C3:E3"/>
    </sheetView>
  </sheetViews>
  <sheetFormatPr baseColWidth="10" defaultRowHeight="15" x14ac:dyDescent="0.25"/>
  <sheetData>
    <row r="1" spans="1:5" x14ac:dyDescent="0.25">
      <c r="A1" s="127" t="s">
        <v>29</v>
      </c>
      <c r="B1" s="127"/>
      <c r="C1" s="127"/>
      <c r="D1" s="127"/>
      <c r="E1" s="127"/>
    </row>
    <row r="2" spans="1:5" ht="15.75" thickBot="1" x14ac:dyDescent="0.3">
      <c r="A2" s="10"/>
      <c r="B2" s="10"/>
      <c r="C2" s="10"/>
      <c r="D2" s="10"/>
      <c r="E2" s="10"/>
    </row>
    <row r="3" spans="1:5" ht="15.75" thickBot="1" x14ac:dyDescent="0.3">
      <c r="A3" s="119" t="s">
        <v>28</v>
      </c>
      <c r="B3" s="119"/>
      <c r="C3" s="120"/>
      <c r="D3" s="120"/>
      <c r="E3" s="120"/>
    </row>
    <row r="4" spans="1:5" ht="15.75" thickBot="1" x14ac:dyDescent="0.3">
      <c r="A4" s="119" t="s">
        <v>25</v>
      </c>
      <c r="B4" s="119"/>
      <c r="C4" s="130"/>
      <c r="D4" s="130"/>
      <c r="E4" s="130"/>
    </row>
    <row r="5" spans="1:5" ht="15.75" thickBot="1" x14ac:dyDescent="0.3">
      <c r="A5" s="119" t="s">
        <v>26</v>
      </c>
      <c r="B5" s="119"/>
      <c r="C5" s="120"/>
      <c r="D5" s="120"/>
      <c r="E5" s="120"/>
    </row>
    <row r="6" spans="1:5" ht="15.75" thickBot="1" x14ac:dyDescent="0.3">
      <c r="A6" s="10"/>
      <c r="B6" s="10"/>
      <c r="C6" s="10"/>
      <c r="D6" s="10"/>
      <c r="E6" s="10"/>
    </row>
    <row r="7" spans="1:5" ht="15.75" thickBot="1" x14ac:dyDescent="0.3">
      <c r="A7" s="119" t="s">
        <v>0</v>
      </c>
      <c r="B7" s="119"/>
      <c r="C7" s="120"/>
      <c r="D7" s="120"/>
      <c r="E7" s="120"/>
    </row>
    <row r="8" spans="1:5" ht="15.75" thickBot="1" x14ac:dyDescent="0.3">
      <c r="A8" s="119" t="s">
        <v>30</v>
      </c>
      <c r="B8" s="119"/>
      <c r="C8" s="128"/>
      <c r="D8" s="128"/>
      <c r="E8" s="128"/>
    </row>
    <row r="9" spans="1:5" ht="15.75" thickBot="1" x14ac:dyDescent="0.3">
      <c r="A9" s="119" t="s">
        <v>31</v>
      </c>
      <c r="B9" s="119"/>
      <c r="C9" s="129"/>
      <c r="D9" s="129"/>
      <c r="E9" s="129"/>
    </row>
    <row r="10" spans="1:5" ht="15.75" thickBot="1" x14ac:dyDescent="0.3">
      <c r="A10" s="10"/>
      <c r="B10" s="10"/>
      <c r="C10" s="10"/>
      <c r="D10" s="10"/>
      <c r="E10" s="10"/>
    </row>
    <row r="11" spans="1:5" ht="15.75" thickBot="1" x14ac:dyDescent="0.3">
      <c r="A11" s="119" t="s">
        <v>21</v>
      </c>
      <c r="B11" s="119"/>
      <c r="C11" s="120"/>
      <c r="D11" s="120"/>
      <c r="E11" s="120"/>
    </row>
    <row r="12" spans="1:5" ht="15.75" thickBot="1" x14ac:dyDescent="0.3">
      <c r="A12" s="119" t="s">
        <v>30</v>
      </c>
      <c r="B12" s="119"/>
      <c r="C12" s="125"/>
      <c r="D12" s="125"/>
      <c r="E12" s="125"/>
    </row>
    <row r="13" spans="1:5" ht="15.75" thickBot="1" x14ac:dyDescent="0.3">
      <c r="A13" s="119" t="s">
        <v>31</v>
      </c>
      <c r="B13" s="119"/>
      <c r="C13" s="126"/>
      <c r="D13" s="126"/>
      <c r="E13" s="126"/>
    </row>
    <row r="14" spans="1:5" ht="15.75" thickBot="1" x14ac:dyDescent="0.3">
      <c r="A14" s="10"/>
      <c r="B14" s="10"/>
      <c r="C14" s="10"/>
      <c r="D14" s="10"/>
      <c r="E14" s="10"/>
    </row>
    <row r="15" spans="1:5" ht="15.75" thickBot="1" x14ac:dyDescent="0.3">
      <c r="A15" s="119" t="s">
        <v>22</v>
      </c>
      <c r="B15" s="119"/>
      <c r="C15" s="120"/>
      <c r="D15" s="120"/>
      <c r="E15" s="120"/>
    </row>
    <row r="16" spans="1:5" ht="15.75" thickBot="1" x14ac:dyDescent="0.3">
      <c r="A16" s="119" t="s">
        <v>30</v>
      </c>
      <c r="B16" s="119"/>
      <c r="C16" s="123"/>
      <c r="D16" s="123"/>
      <c r="E16" s="123"/>
    </row>
    <row r="17" spans="1:5" ht="15.75" thickBot="1" x14ac:dyDescent="0.3">
      <c r="A17" s="119" t="s">
        <v>31</v>
      </c>
      <c r="B17" s="119"/>
      <c r="C17" s="124"/>
      <c r="D17" s="124"/>
      <c r="E17" s="124"/>
    </row>
    <row r="18" spans="1:5" ht="15.75" thickBot="1" x14ac:dyDescent="0.3">
      <c r="A18" s="10"/>
      <c r="B18" s="10"/>
      <c r="C18" s="10"/>
      <c r="D18" s="10"/>
      <c r="E18" s="10"/>
    </row>
    <row r="19" spans="1:5" ht="15.75" thickBot="1" x14ac:dyDescent="0.3">
      <c r="A19" s="119" t="s">
        <v>23</v>
      </c>
      <c r="B19" s="119"/>
      <c r="C19" s="120"/>
      <c r="D19" s="120"/>
      <c r="E19" s="120"/>
    </row>
    <row r="20" spans="1:5" ht="15.75" thickBot="1" x14ac:dyDescent="0.3">
      <c r="A20" s="119" t="s">
        <v>30</v>
      </c>
      <c r="B20" s="119"/>
      <c r="C20" s="121"/>
      <c r="D20" s="121"/>
      <c r="E20" s="121"/>
    </row>
    <row r="21" spans="1:5" ht="15.75" thickBot="1" x14ac:dyDescent="0.3">
      <c r="A21" s="119" t="s">
        <v>31</v>
      </c>
      <c r="B21" s="119"/>
      <c r="C21" s="122"/>
      <c r="D21" s="122"/>
      <c r="E21" s="122"/>
    </row>
  </sheetData>
  <mergeCells count="31">
    <mergeCell ref="A9:B9"/>
    <mergeCell ref="C9:E9"/>
    <mergeCell ref="C3:E3"/>
    <mergeCell ref="C4:E4"/>
    <mergeCell ref="C5:E5"/>
    <mergeCell ref="A3:B3"/>
    <mergeCell ref="A4:B4"/>
    <mergeCell ref="A5:B5"/>
    <mergeCell ref="A1:E1"/>
    <mergeCell ref="A7:B7"/>
    <mergeCell ref="C7:E7"/>
    <mergeCell ref="A8:B8"/>
    <mergeCell ref="C8:E8"/>
    <mergeCell ref="A11:B11"/>
    <mergeCell ref="C11:E11"/>
    <mergeCell ref="A12:B12"/>
    <mergeCell ref="C12:E12"/>
    <mergeCell ref="A13:B13"/>
    <mergeCell ref="C13:E13"/>
    <mergeCell ref="A15:B15"/>
    <mergeCell ref="C15:E15"/>
    <mergeCell ref="A16:B16"/>
    <mergeCell ref="C16:E16"/>
    <mergeCell ref="A17:B17"/>
    <mergeCell ref="C17:E17"/>
    <mergeCell ref="A19:B19"/>
    <mergeCell ref="C19:E19"/>
    <mergeCell ref="A20:B20"/>
    <mergeCell ref="C20:E20"/>
    <mergeCell ref="A21:B21"/>
    <mergeCell ref="C21:E21"/>
  </mergeCells>
  <dataValidations count="1">
    <dataValidation type="list" allowBlank="1" showInputMessage="1" showErrorMessage="1" sqref="C3:E3" xr:uid="{8434B23E-9833-415F-A2D0-B2BEE7072AA4}">
      <formula1>"Gauliga A, Gauliga B, Gauliga C, Gauliga D, Gauliga E, Gauliga F"</formula1>
    </dataValidation>
  </dataValidation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5DF89-B350-48B2-A487-84252DF73501}">
  <dimension ref="A1:BC60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A16" sqref="AA16"/>
    </sheetView>
  </sheetViews>
  <sheetFormatPr baseColWidth="10" defaultRowHeight="15" x14ac:dyDescent="0.25"/>
  <cols>
    <col min="1" max="1" width="5.5703125" customWidth="1"/>
    <col min="2" max="2" width="25.5703125" customWidth="1"/>
    <col min="3" max="3" width="2.5703125" customWidth="1"/>
    <col min="4" max="17" width="5.5703125" customWidth="1"/>
    <col min="18" max="20" width="8.5703125" customWidth="1"/>
    <col min="21" max="21" width="0" hidden="1" customWidth="1"/>
    <col min="22" max="22" width="2.5703125" customWidth="1"/>
    <col min="23" max="29" width="5.5703125" customWidth="1"/>
    <col min="30" max="30" width="8.5703125" customWidth="1"/>
    <col min="31" max="31" width="0" hidden="1" customWidth="1"/>
    <col min="32" max="32" width="2.5703125" customWidth="1"/>
    <col min="33" max="39" width="5.5703125" customWidth="1"/>
    <col min="40" max="40" width="8.5703125" customWidth="1"/>
    <col min="41" max="41" width="0" hidden="1" customWidth="1"/>
    <col min="42" max="42" width="2.5703125" customWidth="1"/>
    <col min="43" max="49" width="5.5703125" customWidth="1"/>
    <col min="50" max="50" width="8.5703125" customWidth="1"/>
    <col min="51" max="51" width="0" hidden="1" customWidth="1"/>
    <col min="54" max="55" width="0" hidden="1" customWidth="1"/>
  </cols>
  <sheetData>
    <row r="1" spans="1:55" x14ac:dyDescent="0.25">
      <c r="A1" s="127" t="s">
        <v>29</v>
      </c>
      <c r="B1" s="127"/>
    </row>
    <row r="3" spans="1:55" x14ac:dyDescent="0.25">
      <c r="A3" s="131" t="s">
        <v>32</v>
      </c>
      <c r="B3" s="131"/>
    </row>
    <row r="4" spans="1:55" x14ac:dyDescent="0.25">
      <c r="A4" s="131"/>
      <c r="B4" s="131"/>
    </row>
    <row r="5" spans="1:55" x14ac:dyDescent="0.25">
      <c r="A5" s="131"/>
      <c r="B5" s="131"/>
    </row>
    <row r="6" spans="1:55" x14ac:dyDescent="0.25">
      <c r="A6" s="131"/>
      <c r="B6" s="131"/>
    </row>
    <row r="7" spans="1:55" x14ac:dyDescent="0.25">
      <c r="A7" s="131"/>
      <c r="B7" s="131"/>
    </row>
    <row r="8" spans="1:55" x14ac:dyDescent="0.25">
      <c r="A8" s="131"/>
      <c r="B8" s="131"/>
    </row>
    <row r="9" spans="1:55" ht="15.75" thickBot="1" x14ac:dyDescent="0.3"/>
    <row r="10" spans="1:55" ht="14.45" customHeight="1" x14ac:dyDescent="0.25">
      <c r="A10" s="132" t="s">
        <v>0</v>
      </c>
      <c r="B10" s="133"/>
      <c r="C10" s="138" t="s">
        <v>11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40"/>
      <c r="S10" s="140"/>
      <c r="T10" s="141"/>
      <c r="V10" s="147" t="s">
        <v>17</v>
      </c>
      <c r="W10" s="139"/>
      <c r="X10" s="139"/>
      <c r="Y10" s="139"/>
      <c r="Z10" s="139"/>
      <c r="AA10" s="139"/>
      <c r="AB10" s="139"/>
      <c r="AC10" s="139"/>
      <c r="AD10" s="148"/>
      <c r="AF10" s="147" t="s">
        <v>18</v>
      </c>
      <c r="AG10" s="139"/>
      <c r="AH10" s="139"/>
      <c r="AI10" s="139"/>
      <c r="AJ10" s="139"/>
      <c r="AK10" s="139"/>
      <c r="AL10" s="139"/>
      <c r="AM10" s="139"/>
      <c r="AN10" s="148"/>
      <c r="AP10" s="147" t="s">
        <v>1</v>
      </c>
      <c r="AQ10" s="139"/>
      <c r="AR10" s="139"/>
      <c r="AS10" s="139"/>
      <c r="AT10" s="139"/>
      <c r="AU10" s="139"/>
      <c r="AV10" s="139"/>
      <c r="AW10" s="139"/>
      <c r="AX10" s="148"/>
      <c r="AZ10" s="152" t="s">
        <v>19</v>
      </c>
      <c r="BA10" s="152" t="s">
        <v>20</v>
      </c>
      <c r="BB10" s="10"/>
      <c r="BC10" s="10"/>
    </row>
    <row r="11" spans="1:55" ht="14.45" customHeight="1" x14ac:dyDescent="0.25">
      <c r="A11" s="134">
        <f>Start!C7</f>
        <v>0</v>
      </c>
      <c r="B11" s="135"/>
      <c r="C11" s="11"/>
      <c r="D11" s="142" t="s">
        <v>12</v>
      </c>
      <c r="E11" s="143"/>
      <c r="F11" s="143"/>
      <c r="G11" s="143"/>
      <c r="H11" s="143"/>
      <c r="I11" s="143"/>
      <c r="J11" s="144"/>
      <c r="K11" s="142" t="s">
        <v>13</v>
      </c>
      <c r="L11" s="143"/>
      <c r="M11" s="143"/>
      <c r="N11" s="143"/>
      <c r="O11" s="143"/>
      <c r="P11" s="143"/>
      <c r="Q11" s="144"/>
      <c r="R11" s="145"/>
      <c r="S11" s="146"/>
      <c r="T11" s="12"/>
      <c r="V11" s="149"/>
      <c r="W11" s="150"/>
      <c r="X11" s="150"/>
      <c r="Y11" s="150"/>
      <c r="Z11" s="150"/>
      <c r="AA11" s="150"/>
      <c r="AB11" s="150"/>
      <c r="AC11" s="150"/>
      <c r="AD11" s="151"/>
      <c r="AF11" s="149"/>
      <c r="AG11" s="150"/>
      <c r="AH11" s="150"/>
      <c r="AI11" s="150"/>
      <c r="AJ11" s="150"/>
      <c r="AK11" s="150"/>
      <c r="AL11" s="150"/>
      <c r="AM11" s="150"/>
      <c r="AN11" s="151"/>
      <c r="AP11" s="149"/>
      <c r="AQ11" s="150"/>
      <c r="AR11" s="150"/>
      <c r="AS11" s="150"/>
      <c r="AT11" s="150"/>
      <c r="AU11" s="150"/>
      <c r="AV11" s="150"/>
      <c r="AW11" s="150"/>
      <c r="AX11" s="151"/>
      <c r="AZ11" s="153"/>
      <c r="BA11" s="153"/>
      <c r="BB11" s="14"/>
      <c r="BC11" s="14"/>
    </row>
    <row r="12" spans="1:55" ht="15.75" thickBot="1" x14ac:dyDescent="0.3">
      <c r="A12" s="1" t="s">
        <v>2</v>
      </c>
      <c r="B12" s="2" t="s">
        <v>3</v>
      </c>
      <c r="C12" s="3" t="s">
        <v>4</v>
      </c>
      <c r="D12" s="4" t="s">
        <v>5</v>
      </c>
      <c r="E12" s="4" t="s">
        <v>6</v>
      </c>
      <c r="F12" s="4" t="s">
        <v>7</v>
      </c>
      <c r="G12" s="4" t="s">
        <v>15</v>
      </c>
      <c r="H12" s="4" t="s">
        <v>16</v>
      </c>
      <c r="I12" s="4" t="s">
        <v>24</v>
      </c>
      <c r="J12" s="22" t="s">
        <v>8</v>
      </c>
      <c r="K12" s="4" t="s">
        <v>5</v>
      </c>
      <c r="L12" s="4" t="s">
        <v>6</v>
      </c>
      <c r="M12" s="4" t="s">
        <v>7</v>
      </c>
      <c r="N12" s="4" t="s">
        <v>15</v>
      </c>
      <c r="O12" s="4" t="s">
        <v>16</v>
      </c>
      <c r="P12" s="4" t="s">
        <v>24</v>
      </c>
      <c r="Q12" s="22" t="s">
        <v>8</v>
      </c>
      <c r="R12" s="22" t="s">
        <v>12</v>
      </c>
      <c r="S12" s="22" t="s">
        <v>14</v>
      </c>
      <c r="T12" s="25" t="s">
        <v>9</v>
      </c>
      <c r="V12" s="3" t="s">
        <v>4</v>
      </c>
      <c r="W12" s="4" t="s">
        <v>5</v>
      </c>
      <c r="X12" s="4" t="s">
        <v>6</v>
      </c>
      <c r="Y12" s="4" t="s">
        <v>7</v>
      </c>
      <c r="Z12" s="4" t="s">
        <v>15</v>
      </c>
      <c r="AA12" s="4" t="s">
        <v>16</v>
      </c>
      <c r="AB12" s="4" t="s">
        <v>24</v>
      </c>
      <c r="AC12" s="22" t="s">
        <v>8</v>
      </c>
      <c r="AD12" s="25" t="s">
        <v>9</v>
      </c>
      <c r="AF12" s="3" t="s">
        <v>4</v>
      </c>
      <c r="AG12" s="4" t="s">
        <v>5</v>
      </c>
      <c r="AH12" s="4" t="s">
        <v>6</v>
      </c>
      <c r="AI12" s="4" t="s">
        <v>7</v>
      </c>
      <c r="AJ12" s="4" t="s">
        <v>15</v>
      </c>
      <c r="AK12" s="4" t="s">
        <v>16</v>
      </c>
      <c r="AL12" s="4" t="s">
        <v>24</v>
      </c>
      <c r="AM12" s="22" t="s">
        <v>8</v>
      </c>
      <c r="AN12" s="25" t="s">
        <v>9</v>
      </c>
      <c r="AP12" s="3" t="s">
        <v>4</v>
      </c>
      <c r="AQ12" s="4" t="s">
        <v>5</v>
      </c>
      <c r="AR12" s="4" t="s">
        <v>6</v>
      </c>
      <c r="AS12" s="4" t="s">
        <v>7</v>
      </c>
      <c r="AT12" s="4" t="s">
        <v>15</v>
      </c>
      <c r="AU12" s="4" t="s">
        <v>16</v>
      </c>
      <c r="AV12" s="4" t="s">
        <v>24</v>
      </c>
      <c r="AW12" s="22" t="s">
        <v>8</v>
      </c>
      <c r="AX12" s="25" t="s">
        <v>9</v>
      </c>
      <c r="AZ12" s="31"/>
      <c r="BA12" s="31"/>
      <c r="BB12" s="10"/>
      <c r="BC12" s="10"/>
    </row>
    <row r="13" spans="1:55" x14ac:dyDescent="0.25">
      <c r="A13" s="5">
        <v>1</v>
      </c>
      <c r="B13" s="108"/>
      <c r="C13" s="109"/>
      <c r="D13" s="110"/>
      <c r="E13" s="110"/>
      <c r="F13" s="110"/>
      <c r="G13" s="110"/>
      <c r="H13" s="110"/>
      <c r="I13" s="110"/>
      <c r="J13" s="23" t="str">
        <f>IF(D13="","",IF(D13=0,0,IF(H13="",10-AVERAGE(E13:G13),10-AVERAGE(LARGE(E13:H13,2),LARGE(E13:H13,3)))))</f>
        <v/>
      </c>
      <c r="K13" s="110"/>
      <c r="L13" s="110"/>
      <c r="M13" s="110"/>
      <c r="N13" s="110"/>
      <c r="O13" s="110"/>
      <c r="P13" s="110"/>
      <c r="Q13" s="23" t="str">
        <f t="shared" ref="Q13:Q20" si="0">IF(K13="","",IF(K13=0,0,IF(O13="",10-AVERAGE(L13:N13),10-AVERAGE(LARGE(L13:O13,2),LARGE(L13:O13,3)))))</f>
        <v/>
      </c>
      <c r="R13" s="23">
        <f>SUM(D13,J13,-I13)</f>
        <v>0</v>
      </c>
      <c r="S13" s="23">
        <f>SUM(K13,Q13,-P13)</f>
        <v>0</v>
      </c>
      <c r="T13" s="26">
        <f t="shared" ref="T13:T20" si="1">LARGE(R13:S13,1)</f>
        <v>0</v>
      </c>
      <c r="U13" s="13">
        <f t="shared" ref="U13:U20" si="2">IF(C13="x",0,T13)</f>
        <v>0</v>
      </c>
      <c r="V13" s="109"/>
      <c r="W13" s="110"/>
      <c r="X13" s="110"/>
      <c r="Y13" s="110"/>
      <c r="Z13" s="110"/>
      <c r="AA13" s="110"/>
      <c r="AB13" s="110"/>
      <c r="AC13" s="23" t="str">
        <f>IF(W13="","",IF(W13=0,0,IF(AA13="",10-AVERAGE(X13:Z13),10-AVERAGE(LARGE(X13:AA13,2),LARGE(X13:AA13,3)))))</f>
        <v/>
      </c>
      <c r="AD13" s="26">
        <f>SUM(W13,AC13,-AB13)</f>
        <v>0</v>
      </c>
      <c r="AE13" s="13">
        <f t="shared" ref="AE13:AE20" si="3">IF(V13="x",0,AD13)</f>
        <v>0</v>
      </c>
      <c r="AF13" s="109"/>
      <c r="AG13" s="110"/>
      <c r="AH13" s="110"/>
      <c r="AI13" s="110"/>
      <c r="AJ13" s="110"/>
      <c r="AK13" s="110"/>
      <c r="AL13" s="110"/>
      <c r="AM13" s="23" t="str">
        <f>IF(AG13="","",IF(AG13=0,0,IF(AK13="",10-AVERAGE(AH13:AJ13),10-AVERAGE(LARGE(AH13:AK13,2),LARGE(AH13:AK13,3)))))</f>
        <v/>
      </c>
      <c r="AN13" s="26">
        <f>SUM(AG13,AM13,-AL13)</f>
        <v>0</v>
      </c>
      <c r="AO13" s="13">
        <f>IF(AF13="x",0,AN13)</f>
        <v>0</v>
      </c>
      <c r="AP13" s="109"/>
      <c r="AQ13" s="110"/>
      <c r="AR13" s="110"/>
      <c r="AS13" s="110"/>
      <c r="AT13" s="110"/>
      <c r="AU13" s="110"/>
      <c r="AV13" s="110"/>
      <c r="AW13" s="23" t="str">
        <f>IF(AQ13="","",IF(AQ13=0,0,IF(AU13="",10-AVERAGE(AR13:AT13),10-AVERAGE(LARGE(AR13:AU13,2),LARGE(AR13:AU13,3)))))</f>
        <v/>
      </c>
      <c r="AX13" s="26">
        <f>SUM(AQ13,AW13,-AV13)</f>
        <v>0</v>
      </c>
      <c r="AY13" s="13">
        <f>IF(AP13="x",0,AX13)</f>
        <v>0</v>
      </c>
      <c r="AZ13" s="32">
        <f t="shared" ref="AZ13:AZ21" si="4">SUM(T13,AD13,AN13,AX13)</f>
        <v>0</v>
      </c>
      <c r="BA13" s="33">
        <f>RANK(AZ13,BC:BC,0)</f>
        <v>1</v>
      </c>
      <c r="BB13" s="10"/>
      <c r="BC13" s="15">
        <f>AZ13</f>
        <v>0</v>
      </c>
    </row>
    <row r="14" spans="1:55" x14ac:dyDescent="0.25">
      <c r="A14" s="8">
        <v>2</v>
      </c>
      <c r="B14" s="111"/>
      <c r="C14" s="112"/>
      <c r="D14" s="113"/>
      <c r="E14" s="113"/>
      <c r="F14" s="113"/>
      <c r="G14" s="113"/>
      <c r="H14" s="113"/>
      <c r="I14" s="110"/>
      <c r="J14" s="23" t="str">
        <f t="shared" ref="J14:J20" si="5">IF(D14="","",IF(D14=0,0,IF(H14="",10-AVERAGE(E14:G14),10-AVERAGE(LARGE(E14:H14,2),LARGE(E14:H14,3)))))</f>
        <v/>
      </c>
      <c r="K14" s="113"/>
      <c r="L14" s="113"/>
      <c r="M14" s="113"/>
      <c r="N14" s="113"/>
      <c r="O14" s="113"/>
      <c r="P14" s="110"/>
      <c r="Q14" s="23" t="str">
        <f t="shared" si="0"/>
        <v/>
      </c>
      <c r="R14" s="23">
        <f t="shared" ref="R14:R20" si="6">SUM(D14,J14,-I14)</f>
        <v>0</v>
      </c>
      <c r="S14" s="23">
        <f t="shared" ref="S14:S20" si="7">SUM(K14,Q14,-P14)</f>
        <v>0</v>
      </c>
      <c r="T14" s="27">
        <f t="shared" si="1"/>
        <v>0</v>
      </c>
      <c r="U14" s="13">
        <f t="shared" si="2"/>
        <v>0</v>
      </c>
      <c r="V14" s="112"/>
      <c r="W14" s="113"/>
      <c r="X14" s="113"/>
      <c r="Y14" s="113"/>
      <c r="Z14" s="113"/>
      <c r="AA14" s="113"/>
      <c r="AB14" s="110"/>
      <c r="AC14" s="23" t="str">
        <f t="shared" ref="AC14:AC20" si="8">IF(W14="","",IF(W14=0,0,IF(AA14="",10-AVERAGE(X14:Z14),10-AVERAGE(LARGE(X14:AA14,2),LARGE(X14:AA14,3)))))</f>
        <v/>
      </c>
      <c r="AD14" s="26">
        <f t="shared" ref="AD14:AD20" si="9">SUM(W14,AC14,-AB14)</f>
        <v>0</v>
      </c>
      <c r="AE14" s="13">
        <f t="shared" si="3"/>
        <v>0</v>
      </c>
      <c r="AF14" s="112"/>
      <c r="AG14" s="113"/>
      <c r="AH14" s="113"/>
      <c r="AI14" s="113"/>
      <c r="AJ14" s="113"/>
      <c r="AK14" s="113"/>
      <c r="AL14" s="110"/>
      <c r="AM14" s="23" t="str">
        <f t="shared" ref="AM14:AM20" si="10">IF(AG14="","",IF(AG14=0,0,IF(AK14="",10-AVERAGE(AH14:AJ14),10-AVERAGE(LARGE(AH14:AK14,2),LARGE(AH14:AK14,3)))))</f>
        <v/>
      </c>
      <c r="AN14" s="26">
        <f t="shared" ref="AN14:AN20" si="11">SUM(AG14,AM14,-AL14)</f>
        <v>0</v>
      </c>
      <c r="AO14" s="13">
        <f t="shared" ref="AO14:AO20" si="12">IF(AF14="x",0,AN14)</f>
        <v>0</v>
      </c>
      <c r="AP14" s="112"/>
      <c r="AQ14" s="113"/>
      <c r="AR14" s="113"/>
      <c r="AS14" s="113"/>
      <c r="AT14" s="113"/>
      <c r="AU14" s="113"/>
      <c r="AV14" s="110"/>
      <c r="AW14" s="23" t="str">
        <f t="shared" ref="AW14:AW20" si="13">IF(AQ14="","",IF(AQ14=0,0,IF(AU14="",10-AVERAGE(AR14:AT14),10-AVERAGE(LARGE(AR14:AU14,2),LARGE(AR14:AU14,3)))))</f>
        <v/>
      </c>
      <c r="AX14" s="26">
        <f t="shared" ref="AX14:AX20" si="14">SUM(AQ14,AW14,-AV14)</f>
        <v>0</v>
      </c>
      <c r="AY14" s="13">
        <f t="shared" ref="AY14:AY20" si="15">IF(AP14="x",0,AX14)</f>
        <v>0</v>
      </c>
      <c r="AZ14" s="32">
        <f t="shared" si="4"/>
        <v>0</v>
      </c>
      <c r="BA14" s="33">
        <f t="shared" ref="BA14:BA20" si="16">RANK(AZ14,BC:BC,0)</f>
        <v>1</v>
      </c>
      <c r="BB14" s="10"/>
      <c r="BC14" s="15">
        <f t="shared" ref="BC14:BC20" si="17">AZ14</f>
        <v>0</v>
      </c>
    </row>
    <row r="15" spans="1:55" x14ac:dyDescent="0.25">
      <c r="A15" s="8">
        <v>3</v>
      </c>
      <c r="B15" s="111"/>
      <c r="C15" s="112"/>
      <c r="D15" s="113"/>
      <c r="E15" s="113"/>
      <c r="F15" s="113"/>
      <c r="G15" s="113"/>
      <c r="H15" s="113"/>
      <c r="I15" s="110"/>
      <c r="J15" s="23" t="str">
        <f t="shared" si="5"/>
        <v/>
      </c>
      <c r="K15" s="113"/>
      <c r="L15" s="113"/>
      <c r="M15" s="113"/>
      <c r="N15" s="113"/>
      <c r="O15" s="113"/>
      <c r="P15" s="110"/>
      <c r="Q15" s="23" t="str">
        <f t="shared" si="0"/>
        <v/>
      </c>
      <c r="R15" s="23">
        <f t="shared" si="6"/>
        <v>0</v>
      </c>
      <c r="S15" s="23">
        <f t="shared" si="7"/>
        <v>0</v>
      </c>
      <c r="T15" s="27">
        <f t="shared" si="1"/>
        <v>0</v>
      </c>
      <c r="U15" s="13">
        <f t="shared" si="2"/>
        <v>0</v>
      </c>
      <c r="V15" s="112"/>
      <c r="W15" s="113"/>
      <c r="X15" s="113"/>
      <c r="Y15" s="113"/>
      <c r="Z15" s="113"/>
      <c r="AA15" s="113"/>
      <c r="AB15" s="110"/>
      <c r="AC15" s="23" t="str">
        <f t="shared" si="8"/>
        <v/>
      </c>
      <c r="AD15" s="26">
        <f t="shared" si="9"/>
        <v>0</v>
      </c>
      <c r="AE15" s="13">
        <f t="shared" si="3"/>
        <v>0</v>
      </c>
      <c r="AF15" s="112"/>
      <c r="AG15" s="113"/>
      <c r="AH15" s="113"/>
      <c r="AI15" s="113"/>
      <c r="AJ15" s="113"/>
      <c r="AK15" s="113"/>
      <c r="AL15" s="110"/>
      <c r="AM15" s="23" t="str">
        <f t="shared" si="10"/>
        <v/>
      </c>
      <c r="AN15" s="26">
        <f t="shared" si="11"/>
        <v>0</v>
      </c>
      <c r="AO15" s="13">
        <f t="shared" si="12"/>
        <v>0</v>
      </c>
      <c r="AP15" s="112"/>
      <c r="AQ15" s="113"/>
      <c r="AR15" s="113"/>
      <c r="AS15" s="113"/>
      <c r="AT15" s="113"/>
      <c r="AU15" s="113"/>
      <c r="AV15" s="110"/>
      <c r="AW15" s="23" t="str">
        <f t="shared" si="13"/>
        <v/>
      </c>
      <c r="AX15" s="26">
        <f t="shared" si="14"/>
        <v>0</v>
      </c>
      <c r="AY15" s="13">
        <f t="shared" si="15"/>
        <v>0</v>
      </c>
      <c r="AZ15" s="32">
        <f t="shared" si="4"/>
        <v>0</v>
      </c>
      <c r="BA15" s="33">
        <f t="shared" si="16"/>
        <v>1</v>
      </c>
      <c r="BB15" s="10"/>
      <c r="BC15" s="15">
        <f t="shared" si="17"/>
        <v>0</v>
      </c>
    </row>
    <row r="16" spans="1:55" x14ac:dyDescent="0.25">
      <c r="A16" s="8">
        <v>4</v>
      </c>
      <c r="B16" s="111"/>
      <c r="C16" s="112"/>
      <c r="D16" s="113"/>
      <c r="E16" s="113"/>
      <c r="F16" s="113"/>
      <c r="G16" s="113"/>
      <c r="H16" s="113"/>
      <c r="I16" s="110"/>
      <c r="J16" s="23" t="str">
        <f t="shared" si="5"/>
        <v/>
      </c>
      <c r="K16" s="113"/>
      <c r="L16" s="113"/>
      <c r="M16" s="113"/>
      <c r="N16" s="113"/>
      <c r="O16" s="113"/>
      <c r="P16" s="110"/>
      <c r="Q16" s="23" t="str">
        <f t="shared" si="0"/>
        <v/>
      </c>
      <c r="R16" s="23">
        <f t="shared" si="6"/>
        <v>0</v>
      </c>
      <c r="S16" s="23">
        <f t="shared" si="7"/>
        <v>0</v>
      </c>
      <c r="T16" s="27">
        <f t="shared" si="1"/>
        <v>0</v>
      </c>
      <c r="U16" s="13">
        <f t="shared" si="2"/>
        <v>0</v>
      </c>
      <c r="V16" s="112"/>
      <c r="W16" s="113"/>
      <c r="X16" s="113"/>
      <c r="Y16" s="113"/>
      <c r="Z16" s="113"/>
      <c r="AA16" s="113"/>
      <c r="AB16" s="110"/>
      <c r="AC16" s="23" t="str">
        <f t="shared" si="8"/>
        <v/>
      </c>
      <c r="AD16" s="26">
        <f t="shared" si="9"/>
        <v>0</v>
      </c>
      <c r="AE16" s="13">
        <f t="shared" si="3"/>
        <v>0</v>
      </c>
      <c r="AF16" s="112"/>
      <c r="AG16" s="113"/>
      <c r="AH16" s="113"/>
      <c r="AI16" s="113"/>
      <c r="AJ16" s="113"/>
      <c r="AK16" s="113"/>
      <c r="AL16" s="110"/>
      <c r="AM16" s="23" t="str">
        <f t="shared" si="10"/>
        <v/>
      </c>
      <c r="AN16" s="26">
        <f t="shared" si="11"/>
        <v>0</v>
      </c>
      <c r="AO16" s="13">
        <f t="shared" si="12"/>
        <v>0</v>
      </c>
      <c r="AP16" s="112"/>
      <c r="AQ16" s="113"/>
      <c r="AR16" s="113"/>
      <c r="AS16" s="113"/>
      <c r="AT16" s="113"/>
      <c r="AU16" s="113"/>
      <c r="AV16" s="110"/>
      <c r="AW16" s="23" t="str">
        <f t="shared" si="13"/>
        <v/>
      </c>
      <c r="AX16" s="26">
        <f t="shared" si="14"/>
        <v>0</v>
      </c>
      <c r="AY16" s="13">
        <f t="shared" si="15"/>
        <v>0</v>
      </c>
      <c r="AZ16" s="32">
        <f t="shared" si="4"/>
        <v>0</v>
      </c>
      <c r="BA16" s="33">
        <f t="shared" si="16"/>
        <v>1</v>
      </c>
      <c r="BB16" s="10"/>
      <c r="BC16" s="15">
        <f t="shared" si="17"/>
        <v>0</v>
      </c>
    </row>
    <row r="17" spans="1:55" x14ac:dyDescent="0.25">
      <c r="A17" s="8">
        <v>5</v>
      </c>
      <c r="B17" s="111"/>
      <c r="C17" s="112"/>
      <c r="D17" s="113"/>
      <c r="E17" s="113"/>
      <c r="F17" s="113"/>
      <c r="G17" s="113"/>
      <c r="H17" s="113"/>
      <c r="I17" s="110"/>
      <c r="J17" s="23" t="str">
        <f t="shared" si="5"/>
        <v/>
      </c>
      <c r="K17" s="113"/>
      <c r="L17" s="113"/>
      <c r="M17" s="113"/>
      <c r="N17" s="113"/>
      <c r="O17" s="113"/>
      <c r="P17" s="110"/>
      <c r="Q17" s="23" t="str">
        <f t="shared" si="0"/>
        <v/>
      </c>
      <c r="R17" s="23">
        <f t="shared" si="6"/>
        <v>0</v>
      </c>
      <c r="S17" s="23">
        <f t="shared" si="7"/>
        <v>0</v>
      </c>
      <c r="T17" s="27">
        <f t="shared" si="1"/>
        <v>0</v>
      </c>
      <c r="U17" s="13">
        <f t="shared" si="2"/>
        <v>0</v>
      </c>
      <c r="V17" s="112"/>
      <c r="W17" s="113"/>
      <c r="X17" s="113"/>
      <c r="Y17" s="113"/>
      <c r="Z17" s="113"/>
      <c r="AA17" s="113"/>
      <c r="AB17" s="110"/>
      <c r="AC17" s="23" t="str">
        <f t="shared" si="8"/>
        <v/>
      </c>
      <c r="AD17" s="26">
        <f t="shared" si="9"/>
        <v>0</v>
      </c>
      <c r="AE17" s="13">
        <f t="shared" si="3"/>
        <v>0</v>
      </c>
      <c r="AF17" s="112"/>
      <c r="AG17" s="113"/>
      <c r="AH17" s="113"/>
      <c r="AI17" s="113"/>
      <c r="AJ17" s="113"/>
      <c r="AK17" s="113"/>
      <c r="AL17" s="110"/>
      <c r="AM17" s="23" t="str">
        <f t="shared" si="10"/>
        <v/>
      </c>
      <c r="AN17" s="26">
        <f t="shared" si="11"/>
        <v>0</v>
      </c>
      <c r="AO17" s="13">
        <f t="shared" si="12"/>
        <v>0</v>
      </c>
      <c r="AP17" s="112"/>
      <c r="AQ17" s="113"/>
      <c r="AR17" s="113"/>
      <c r="AS17" s="113"/>
      <c r="AT17" s="113"/>
      <c r="AU17" s="113"/>
      <c r="AV17" s="110"/>
      <c r="AW17" s="23" t="str">
        <f t="shared" si="13"/>
        <v/>
      </c>
      <c r="AX17" s="26">
        <f t="shared" si="14"/>
        <v>0</v>
      </c>
      <c r="AY17" s="13">
        <f t="shared" si="15"/>
        <v>0</v>
      </c>
      <c r="AZ17" s="32">
        <f t="shared" si="4"/>
        <v>0</v>
      </c>
      <c r="BA17" s="33">
        <f t="shared" si="16"/>
        <v>1</v>
      </c>
      <c r="BB17" s="10"/>
      <c r="BC17" s="15">
        <f t="shared" si="17"/>
        <v>0</v>
      </c>
    </row>
    <row r="18" spans="1:55" x14ac:dyDescent="0.25">
      <c r="A18" s="8">
        <v>6</v>
      </c>
      <c r="B18" s="111"/>
      <c r="C18" s="112"/>
      <c r="D18" s="113"/>
      <c r="E18" s="113"/>
      <c r="F18" s="113"/>
      <c r="G18" s="113"/>
      <c r="H18" s="113"/>
      <c r="I18" s="110"/>
      <c r="J18" s="23" t="str">
        <f t="shared" si="5"/>
        <v/>
      </c>
      <c r="K18" s="113"/>
      <c r="L18" s="113"/>
      <c r="M18" s="113"/>
      <c r="N18" s="113"/>
      <c r="O18" s="113"/>
      <c r="P18" s="110"/>
      <c r="Q18" s="23" t="str">
        <f t="shared" si="0"/>
        <v/>
      </c>
      <c r="R18" s="23">
        <f t="shared" si="6"/>
        <v>0</v>
      </c>
      <c r="S18" s="23">
        <f t="shared" si="7"/>
        <v>0</v>
      </c>
      <c r="T18" s="27">
        <f t="shared" si="1"/>
        <v>0</v>
      </c>
      <c r="U18" s="13">
        <f t="shared" si="2"/>
        <v>0</v>
      </c>
      <c r="V18" s="112"/>
      <c r="W18" s="113"/>
      <c r="X18" s="113"/>
      <c r="Y18" s="113"/>
      <c r="Z18" s="113"/>
      <c r="AA18" s="113"/>
      <c r="AB18" s="110"/>
      <c r="AC18" s="23" t="str">
        <f t="shared" si="8"/>
        <v/>
      </c>
      <c r="AD18" s="26">
        <f t="shared" si="9"/>
        <v>0</v>
      </c>
      <c r="AE18" s="13">
        <f t="shared" si="3"/>
        <v>0</v>
      </c>
      <c r="AF18" s="112"/>
      <c r="AG18" s="113"/>
      <c r="AH18" s="113"/>
      <c r="AI18" s="113"/>
      <c r="AJ18" s="113"/>
      <c r="AK18" s="113"/>
      <c r="AL18" s="110"/>
      <c r="AM18" s="23" t="str">
        <f t="shared" si="10"/>
        <v/>
      </c>
      <c r="AN18" s="26">
        <f t="shared" si="11"/>
        <v>0</v>
      </c>
      <c r="AO18" s="13">
        <f t="shared" si="12"/>
        <v>0</v>
      </c>
      <c r="AP18" s="112"/>
      <c r="AQ18" s="113"/>
      <c r="AR18" s="113"/>
      <c r="AS18" s="113"/>
      <c r="AT18" s="113"/>
      <c r="AU18" s="113"/>
      <c r="AV18" s="110"/>
      <c r="AW18" s="23" t="str">
        <f t="shared" si="13"/>
        <v/>
      </c>
      <c r="AX18" s="26">
        <f t="shared" si="14"/>
        <v>0</v>
      </c>
      <c r="AY18" s="13">
        <f t="shared" si="15"/>
        <v>0</v>
      </c>
      <c r="AZ18" s="32">
        <f t="shared" si="4"/>
        <v>0</v>
      </c>
      <c r="BA18" s="33">
        <f t="shared" si="16"/>
        <v>1</v>
      </c>
      <c r="BB18" s="10"/>
      <c r="BC18" s="15">
        <f t="shared" si="17"/>
        <v>0</v>
      </c>
    </row>
    <row r="19" spans="1:55" x14ac:dyDescent="0.25">
      <c r="A19" s="8">
        <v>7</v>
      </c>
      <c r="B19" s="111"/>
      <c r="C19" s="112"/>
      <c r="D19" s="113"/>
      <c r="E19" s="113"/>
      <c r="F19" s="113"/>
      <c r="G19" s="113"/>
      <c r="H19" s="113"/>
      <c r="I19" s="110"/>
      <c r="J19" s="23" t="str">
        <f t="shared" si="5"/>
        <v/>
      </c>
      <c r="K19" s="113"/>
      <c r="L19" s="113"/>
      <c r="M19" s="113"/>
      <c r="N19" s="113"/>
      <c r="O19" s="113"/>
      <c r="P19" s="110"/>
      <c r="Q19" s="23" t="str">
        <f t="shared" si="0"/>
        <v/>
      </c>
      <c r="R19" s="23">
        <f t="shared" si="6"/>
        <v>0</v>
      </c>
      <c r="S19" s="23">
        <f t="shared" si="7"/>
        <v>0</v>
      </c>
      <c r="T19" s="27">
        <f t="shared" si="1"/>
        <v>0</v>
      </c>
      <c r="U19" s="13">
        <f t="shared" si="2"/>
        <v>0</v>
      </c>
      <c r="V19" s="112"/>
      <c r="W19" s="113"/>
      <c r="X19" s="113"/>
      <c r="Y19" s="113"/>
      <c r="Z19" s="113"/>
      <c r="AA19" s="113"/>
      <c r="AB19" s="110"/>
      <c r="AC19" s="23" t="str">
        <f t="shared" si="8"/>
        <v/>
      </c>
      <c r="AD19" s="26">
        <f t="shared" si="9"/>
        <v>0</v>
      </c>
      <c r="AE19" s="13">
        <f t="shared" si="3"/>
        <v>0</v>
      </c>
      <c r="AF19" s="112"/>
      <c r="AG19" s="113"/>
      <c r="AH19" s="113"/>
      <c r="AI19" s="113"/>
      <c r="AJ19" s="113"/>
      <c r="AK19" s="113"/>
      <c r="AL19" s="110"/>
      <c r="AM19" s="23" t="str">
        <f t="shared" si="10"/>
        <v/>
      </c>
      <c r="AN19" s="26">
        <f t="shared" si="11"/>
        <v>0</v>
      </c>
      <c r="AO19" s="13">
        <f t="shared" si="12"/>
        <v>0</v>
      </c>
      <c r="AP19" s="112"/>
      <c r="AQ19" s="113"/>
      <c r="AR19" s="113"/>
      <c r="AS19" s="113"/>
      <c r="AT19" s="113"/>
      <c r="AU19" s="113"/>
      <c r="AV19" s="110"/>
      <c r="AW19" s="23" t="str">
        <f t="shared" si="13"/>
        <v/>
      </c>
      <c r="AX19" s="26">
        <f t="shared" si="14"/>
        <v>0</v>
      </c>
      <c r="AY19" s="13">
        <f t="shared" si="15"/>
        <v>0</v>
      </c>
      <c r="AZ19" s="32">
        <f t="shared" si="4"/>
        <v>0</v>
      </c>
      <c r="BA19" s="33">
        <f t="shared" si="16"/>
        <v>1</v>
      </c>
      <c r="BB19" s="10"/>
      <c r="BC19" s="15">
        <f t="shared" si="17"/>
        <v>0</v>
      </c>
    </row>
    <row r="20" spans="1:55" ht="15.75" thickBot="1" x14ac:dyDescent="0.3">
      <c r="A20" s="9">
        <v>8</v>
      </c>
      <c r="B20" s="114"/>
      <c r="C20" s="115"/>
      <c r="D20" s="116"/>
      <c r="E20" s="116"/>
      <c r="F20" s="116"/>
      <c r="G20" s="116"/>
      <c r="H20" s="116"/>
      <c r="I20" s="117"/>
      <c r="J20" s="24" t="str">
        <f t="shared" si="5"/>
        <v/>
      </c>
      <c r="K20" s="116"/>
      <c r="L20" s="116"/>
      <c r="M20" s="116"/>
      <c r="N20" s="116"/>
      <c r="O20" s="116"/>
      <c r="P20" s="117"/>
      <c r="Q20" s="24" t="str">
        <f t="shared" si="0"/>
        <v/>
      </c>
      <c r="R20" s="24">
        <f t="shared" si="6"/>
        <v>0</v>
      </c>
      <c r="S20" s="24">
        <f t="shared" si="7"/>
        <v>0</v>
      </c>
      <c r="T20" s="28">
        <f t="shared" si="1"/>
        <v>0</v>
      </c>
      <c r="U20" s="21">
        <f t="shared" si="2"/>
        <v>0</v>
      </c>
      <c r="V20" s="118"/>
      <c r="W20" s="116"/>
      <c r="X20" s="116"/>
      <c r="Y20" s="116"/>
      <c r="Z20" s="116"/>
      <c r="AA20" s="116"/>
      <c r="AB20" s="117"/>
      <c r="AC20" s="24" t="str">
        <f t="shared" si="8"/>
        <v/>
      </c>
      <c r="AD20" s="29">
        <f t="shared" si="9"/>
        <v>0</v>
      </c>
      <c r="AE20" s="21">
        <f t="shared" si="3"/>
        <v>0</v>
      </c>
      <c r="AF20" s="118"/>
      <c r="AG20" s="116"/>
      <c r="AH20" s="116"/>
      <c r="AI20" s="116"/>
      <c r="AJ20" s="116"/>
      <c r="AK20" s="116"/>
      <c r="AL20" s="116"/>
      <c r="AM20" s="24" t="str">
        <f t="shared" si="10"/>
        <v/>
      </c>
      <c r="AN20" s="29">
        <f t="shared" si="11"/>
        <v>0</v>
      </c>
      <c r="AO20" s="21">
        <f t="shared" si="12"/>
        <v>0</v>
      </c>
      <c r="AP20" s="118"/>
      <c r="AQ20" s="116"/>
      <c r="AR20" s="116"/>
      <c r="AS20" s="116"/>
      <c r="AT20" s="116"/>
      <c r="AU20" s="116"/>
      <c r="AV20" s="116"/>
      <c r="AW20" s="24" t="str">
        <f t="shared" si="13"/>
        <v/>
      </c>
      <c r="AX20" s="29">
        <f t="shared" si="14"/>
        <v>0</v>
      </c>
      <c r="AY20" s="21">
        <f t="shared" si="15"/>
        <v>0</v>
      </c>
      <c r="AZ20" s="34">
        <f t="shared" si="4"/>
        <v>0</v>
      </c>
      <c r="BA20" s="35">
        <f t="shared" si="16"/>
        <v>1</v>
      </c>
      <c r="BB20" s="10"/>
      <c r="BC20" s="15">
        <f t="shared" si="17"/>
        <v>0</v>
      </c>
    </row>
    <row r="21" spans="1:55" ht="16.5" thickBot="1" x14ac:dyDescent="0.3">
      <c r="A21" s="136" t="s">
        <v>10</v>
      </c>
      <c r="B21" s="137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20"/>
      <c r="T21" s="30">
        <f>SUM(LARGE(U13:U20,1),LARGE(U13:U20,2),LARGE(U13:U20,3))</f>
        <v>0</v>
      </c>
      <c r="V21" s="10"/>
      <c r="W21" s="10"/>
      <c r="X21" s="10"/>
      <c r="Y21" s="10"/>
      <c r="Z21" s="10"/>
      <c r="AA21" s="10"/>
      <c r="AB21" s="10"/>
      <c r="AC21" s="10"/>
      <c r="AD21" s="30">
        <f>SUM(LARGE(AE13:AE20,1),LARGE(AE13:AE20,2),LARGE(AE13:AE20,3))</f>
        <v>0</v>
      </c>
      <c r="AF21" s="10"/>
      <c r="AG21" s="10"/>
      <c r="AH21" s="10"/>
      <c r="AI21" s="10"/>
      <c r="AJ21" s="10"/>
      <c r="AK21" s="10"/>
      <c r="AL21" s="10"/>
      <c r="AM21" s="10"/>
      <c r="AN21" s="30">
        <f>SUM(LARGE(AO13:AO20,1),LARGE(AO13:AO20,2),LARGE(AO13:AO20,3))</f>
        <v>0</v>
      </c>
      <c r="AP21" s="10"/>
      <c r="AQ21" s="10"/>
      <c r="AR21" s="10"/>
      <c r="AS21" s="10"/>
      <c r="AT21" s="10"/>
      <c r="AU21" s="10"/>
      <c r="AV21" s="10"/>
      <c r="AW21" s="10"/>
      <c r="AX21" s="30">
        <f>SUM(LARGE(AY13:AY20,1),LARGE(AY13:AY20,2),LARGE(AY13:AY20,3))</f>
        <v>0</v>
      </c>
      <c r="AZ21" s="36">
        <f t="shared" si="4"/>
        <v>0</v>
      </c>
      <c r="BA21" s="37">
        <f>RANK(AZ21,BB:BB,0)</f>
        <v>1</v>
      </c>
      <c r="BB21" s="15">
        <f>AZ21</f>
        <v>0</v>
      </c>
      <c r="BC21" s="10"/>
    </row>
    <row r="22" spans="1:55" ht="15.75" thickBot="1" x14ac:dyDescent="0.3"/>
    <row r="23" spans="1:55" ht="15.75" x14ac:dyDescent="0.25">
      <c r="A23" s="132" t="s">
        <v>21</v>
      </c>
      <c r="B23" s="133"/>
      <c r="C23" s="138" t="s">
        <v>11</v>
      </c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40"/>
      <c r="S23" s="140"/>
      <c r="T23" s="141"/>
      <c r="V23" s="147" t="s">
        <v>17</v>
      </c>
      <c r="W23" s="139"/>
      <c r="X23" s="139"/>
      <c r="Y23" s="139"/>
      <c r="Z23" s="139"/>
      <c r="AA23" s="139"/>
      <c r="AB23" s="139"/>
      <c r="AC23" s="139"/>
      <c r="AD23" s="148"/>
      <c r="AF23" s="147" t="s">
        <v>18</v>
      </c>
      <c r="AG23" s="139"/>
      <c r="AH23" s="139"/>
      <c r="AI23" s="139"/>
      <c r="AJ23" s="139"/>
      <c r="AK23" s="139"/>
      <c r="AL23" s="139"/>
      <c r="AM23" s="139"/>
      <c r="AN23" s="148"/>
      <c r="AP23" s="147" t="s">
        <v>1</v>
      </c>
      <c r="AQ23" s="139"/>
      <c r="AR23" s="139"/>
      <c r="AS23" s="139"/>
      <c r="AT23" s="139"/>
      <c r="AU23" s="139"/>
      <c r="AV23" s="139"/>
      <c r="AW23" s="139"/>
      <c r="AX23" s="148"/>
      <c r="AZ23" s="152" t="s">
        <v>19</v>
      </c>
      <c r="BA23" s="152" t="s">
        <v>20</v>
      </c>
      <c r="BB23" s="10"/>
      <c r="BC23" s="10"/>
    </row>
    <row r="24" spans="1:55" x14ac:dyDescent="0.25">
      <c r="A24" s="134">
        <f>Start!C11</f>
        <v>0</v>
      </c>
      <c r="B24" s="135"/>
      <c r="C24" s="11"/>
      <c r="D24" s="142" t="s">
        <v>12</v>
      </c>
      <c r="E24" s="143"/>
      <c r="F24" s="143"/>
      <c r="G24" s="143"/>
      <c r="H24" s="143"/>
      <c r="I24" s="143"/>
      <c r="J24" s="144"/>
      <c r="K24" s="142" t="s">
        <v>13</v>
      </c>
      <c r="L24" s="143"/>
      <c r="M24" s="143"/>
      <c r="N24" s="143"/>
      <c r="O24" s="143"/>
      <c r="P24" s="143"/>
      <c r="Q24" s="144"/>
      <c r="R24" s="145"/>
      <c r="S24" s="146"/>
      <c r="T24" s="12"/>
      <c r="V24" s="149"/>
      <c r="W24" s="150"/>
      <c r="X24" s="150"/>
      <c r="Y24" s="150"/>
      <c r="Z24" s="150"/>
      <c r="AA24" s="150"/>
      <c r="AB24" s="150"/>
      <c r="AC24" s="150"/>
      <c r="AD24" s="151"/>
      <c r="AF24" s="149"/>
      <c r="AG24" s="150"/>
      <c r="AH24" s="150"/>
      <c r="AI24" s="150"/>
      <c r="AJ24" s="150"/>
      <c r="AK24" s="150"/>
      <c r="AL24" s="150"/>
      <c r="AM24" s="150"/>
      <c r="AN24" s="151"/>
      <c r="AP24" s="149"/>
      <c r="AQ24" s="150"/>
      <c r="AR24" s="150"/>
      <c r="AS24" s="150"/>
      <c r="AT24" s="150"/>
      <c r="AU24" s="150"/>
      <c r="AV24" s="150"/>
      <c r="AW24" s="150"/>
      <c r="AX24" s="151"/>
      <c r="AZ24" s="153"/>
      <c r="BA24" s="153"/>
      <c r="BB24" s="14"/>
      <c r="BC24" s="14"/>
    </row>
    <row r="25" spans="1:55" ht="15.75" thickBot="1" x14ac:dyDescent="0.3">
      <c r="A25" s="1" t="s">
        <v>2</v>
      </c>
      <c r="B25" s="2" t="s">
        <v>3</v>
      </c>
      <c r="C25" s="3" t="s">
        <v>4</v>
      </c>
      <c r="D25" s="4" t="s">
        <v>5</v>
      </c>
      <c r="E25" s="4" t="s">
        <v>6</v>
      </c>
      <c r="F25" s="4" t="s">
        <v>7</v>
      </c>
      <c r="G25" s="4" t="s">
        <v>15</v>
      </c>
      <c r="H25" s="4" t="s">
        <v>16</v>
      </c>
      <c r="I25" s="4" t="s">
        <v>24</v>
      </c>
      <c r="J25" s="22" t="s">
        <v>8</v>
      </c>
      <c r="K25" s="4" t="s">
        <v>5</v>
      </c>
      <c r="L25" s="4" t="s">
        <v>6</v>
      </c>
      <c r="M25" s="4" t="s">
        <v>7</v>
      </c>
      <c r="N25" s="4" t="s">
        <v>15</v>
      </c>
      <c r="O25" s="4" t="s">
        <v>16</v>
      </c>
      <c r="P25" s="4" t="s">
        <v>24</v>
      </c>
      <c r="Q25" s="22" t="s">
        <v>8</v>
      </c>
      <c r="R25" s="22" t="s">
        <v>12</v>
      </c>
      <c r="S25" s="22" t="s">
        <v>14</v>
      </c>
      <c r="T25" s="25" t="s">
        <v>9</v>
      </c>
      <c r="V25" s="3" t="s">
        <v>4</v>
      </c>
      <c r="W25" s="4" t="s">
        <v>5</v>
      </c>
      <c r="X25" s="4" t="s">
        <v>6</v>
      </c>
      <c r="Y25" s="4" t="s">
        <v>7</v>
      </c>
      <c r="Z25" s="4" t="s">
        <v>15</v>
      </c>
      <c r="AA25" s="4" t="s">
        <v>16</v>
      </c>
      <c r="AB25" s="4" t="s">
        <v>24</v>
      </c>
      <c r="AC25" s="22" t="s">
        <v>8</v>
      </c>
      <c r="AD25" s="25" t="s">
        <v>9</v>
      </c>
      <c r="AF25" s="3" t="s">
        <v>4</v>
      </c>
      <c r="AG25" s="4" t="s">
        <v>5</v>
      </c>
      <c r="AH25" s="4" t="s">
        <v>6</v>
      </c>
      <c r="AI25" s="4" t="s">
        <v>7</v>
      </c>
      <c r="AJ25" s="4" t="s">
        <v>15</v>
      </c>
      <c r="AK25" s="4" t="s">
        <v>16</v>
      </c>
      <c r="AL25" s="4" t="s">
        <v>24</v>
      </c>
      <c r="AM25" s="22" t="s">
        <v>8</v>
      </c>
      <c r="AN25" s="25" t="s">
        <v>9</v>
      </c>
      <c r="AP25" s="3" t="s">
        <v>4</v>
      </c>
      <c r="AQ25" s="4" t="s">
        <v>5</v>
      </c>
      <c r="AR25" s="4" t="s">
        <v>6</v>
      </c>
      <c r="AS25" s="4" t="s">
        <v>7</v>
      </c>
      <c r="AT25" s="4" t="s">
        <v>15</v>
      </c>
      <c r="AU25" s="4" t="s">
        <v>16</v>
      </c>
      <c r="AV25" s="4" t="s">
        <v>24</v>
      </c>
      <c r="AW25" s="22" t="s">
        <v>8</v>
      </c>
      <c r="AX25" s="25" t="s">
        <v>9</v>
      </c>
      <c r="AZ25" s="31"/>
      <c r="BA25" s="31"/>
      <c r="BB25" s="10"/>
      <c r="BC25" s="10"/>
    </row>
    <row r="26" spans="1:55" x14ac:dyDescent="0.25">
      <c r="A26" s="5">
        <v>1</v>
      </c>
      <c r="B26" s="108"/>
      <c r="C26" s="109"/>
      <c r="D26" s="110"/>
      <c r="E26" s="110"/>
      <c r="F26" s="110"/>
      <c r="G26" s="110"/>
      <c r="H26" s="110"/>
      <c r="I26" s="110"/>
      <c r="J26" s="23" t="str">
        <f>IF(D26="","",IF(D26=0,0,IF(H26="",10-AVERAGE(E26:G26),10-AVERAGE(LARGE(E26:H26,2),LARGE(E26:H26,3)))))</f>
        <v/>
      </c>
      <c r="K26" s="110"/>
      <c r="L26" s="110"/>
      <c r="M26" s="110"/>
      <c r="N26" s="110"/>
      <c r="O26" s="110"/>
      <c r="P26" s="110"/>
      <c r="Q26" s="23" t="str">
        <f t="shared" ref="Q26:Q33" si="18">IF(K26="","",IF(K26=0,0,IF(O26="",10-AVERAGE(L26:N26),10-AVERAGE(LARGE(L26:O26,2),LARGE(L26:O26,3)))))</f>
        <v/>
      </c>
      <c r="R26" s="23">
        <f>SUM(D26,J26,-I26)</f>
        <v>0</v>
      </c>
      <c r="S26" s="23">
        <f>SUM(K26,Q26,-P26)</f>
        <v>0</v>
      </c>
      <c r="T26" s="26">
        <f t="shared" ref="T26:T33" si="19">LARGE(R26:S26,1)</f>
        <v>0</v>
      </c>
      <c r="U26" s="13">
        <f t="shared" ref="U26:U33" si="20">IF(C26="x",0,T26)</f>
        <v>0</v>
      </c>
      <c r="V26" s="109"/>
      <c r="W26" s="110"/>
      <c r="X26" s="110"/>
      <c r="Y26" s="110"/>
      <c r="Z26" s="110"/>
      <c r="AA26" s="110"/>
      <c r="AB26" s="110"/>
      <c r="AC26" s="23" t="str">
        <f>IF(W26="","",IF(W26=0,0,IF(AA26="",10-AVERAGE(X26:Z26),10-AVERAGE(LARGE(X26:AA26,2),LARGE(X26:AA26,3)))))</f>
        <v/>
      </c>
      <c r="AD26" s="26">
        <f>SUM(W26,AC26,-AB26)</f>
        <v>0</v>
      </c>
      <c r="AE26" s="13">
        <f t="shared" ref="AE26:AE33" si="21">IF(V26="x",0,AD26)</f>
        <v>0</v>
      </c>
      <c r="AF26" s="109"/>
      <c r="AG26" s="110"/>
      <c r="AH26" s="110"/>
      <c r="AI26" s="110"/>
      <c r="AJ26" s="110"/>
      <c r="AK26" s="110"/>
      <c r="AL26" s="110"/>
      <c r="AM26" s="23" t="str">
        <f>IF(AG26="","",IF(AG26=0,0,IF(AK26="",10-AVERAGE(AH26:AJ26),10-AVERAGE(LARGE(AH26:AK26,2),LARGE(AH26:AK26,3)))))</f>
        <v/>
      </c>
      <c r="AN26" s="26">
        <f>SUM(AG26,AM26,-AL26)</f>
        <v>0</v>
      </c>
      <c r="AO26" s="13">
        <f>IF(AF26="x",0,AN26)</f>
        <v>0</v>
      </c>
      <c r="AP26" s="109"/>
      <c r="AQ26" s="110"/>
      <c r="AR26" s="110"/>
      <c r="AS26" s="110"/>
      <c r="AT26" s="110"/>
      <c r="AU26" s="110"/>
      <c r="AV26" s="110"/>
      <c r="AW26" s="23" t="str">
        <f>IF(AQ26="","",IF(AQ26=0,0,IF(AU26="",10-AVERAGE(AR26:AT26),10-AVERAGE(LARGE(AR26:AU26,2),LARGE(AR26:AU26,3)))))</f>
        <v/>
      </c>
      <c r="AX26" s="26">
        <f>SUM(AQ26,AW26,-AV26)</f>
        <v>0</v>
      </c>
      <c r="AY26" s="13">
        <f>IF(AP26="x",0,AX26)</f>
        <v>0</v>
      </c>
      <c r="AZ26" s="32">
        <f t="shared" ref="AZ26:AZ34" si="22">SUM(T26,AD26,AN26,AX26)</f>
        <v>0</v>
      </c>
      <c r="BA26" s="33">
        <f>RANK(AZ26,BC:BC,0)</f>
        <v>1</v>
      </c>
      <c r="BB26" s="10"/>
      <c r="BC26" s="15">
        <f>AZ26</f>
        <v>0</v>
      </c>
    </row>
    <row r="27" spans="1:55" x14ac:dyDescent="0.25">
      <c r="A27" s="8">
        <v>2</v>
      </c>
      <c r="B27" s="111"/>
      <c r="C27" s="112"/>
      <c r="D27" s="113"/>
      <c r="E27" s="113"/>
      <c r="F27" s="113"/>
      <c r="G27" s="113"/>
      <c r="H27" s="113"/>
      <c r="I27" s="110"/>
      <c r="J27" s="23" t="str">
        <f t="shared" ref="J27:J33" si="23">IF(D27="","",IF(D27=0,0,IF(H27="",10-AVERAGE(E27:G27),10-AVERAGE(LARGE(E27:H27,2),LARGE(E27:H27,3)))))</f>
        <v/>
      </c>
      <c r="K27" s="113"/>
      <c r="L27" s="113"/>
      <c r="M27" s="113"/>
      <c r="N27" s="113"/>
      <c r="O27" s="113"/>
      <c r="P27" s="110"/>
      <c r="Q27" s="23" t="str">
        <f t="shared" si="18"/>
        <v/>
      </c>
      <c r="R27" s="23">
        <f t="shared" ref="R27:R33" si="24">SUM(D27,J27,-I27)</f>
        <v>0</v>
      </c>
      <c r="S27" s="23">
        <f t="shared" ref="S27:S33" si="25">SUM(K27,Q27,-P27)</f>
        <v>0</v>
      </c>
      <c r="T27" s="27">
        <f t="shared" si="19"/>
        <v>0</v>
      </c>
      <c r="U27" s="13">
        <f t="shared" si="20"/>
        <v>0</v>
      </c>
      <c r="V27" s="112"/>
      <c r="W27" s="113"/>
      <c r="X27" s="113"/>
      <c r="Y27" s="113"/>
      <c r="Z27" s="113"/>
      <c r="AA27" s="113"/>
      <c r="AB27" s="110"/>
      <c r="AC27" s="23" t="str">
        <f t="shared" ref="AC27:AC33" si="26">IF(W27="","",IF(W27=0,0,IF(AA27="",10-AVERAGE(X27:Z27),10-AVERAGE(LARGE(X27:AA27,2),LARGE(X27:AA27,3)))))</f>
        <v/>
      </c>
      <c r="AD27" s="26">
        <f t="shared" ref="AD27:AD33" si="27">SUM(W27,AC27,-AB27)</f>
        <v>0</v>
      </c>
      <c r="AE27" s="13">
        <f t="shared" si="21"/>
        <v>0</v>
      </c>
      <c r="AF27" s="112"/>
      <c r="AG27" s="113"/>
      <c r="AH27" s="113"/>
      <c r="AI27" s="113"/>
      <c r="AJ27" s="113"/>
      <c r="AK27" s="113"/>
      <c r="AL27" s="110"/>
      <c r="AM27" s="23" t="str">
        <f t="shared" ref="AM27:AM33" si="28">IF(AG27="","",IF(AG27=0,0,IF(AK27="",10-AVERAGE(AH27:AJ27),10-AVERAGE(LARGE(AH27:AK27,2),LARGE(AH27:AK27,3)))))</f>
        <v/>
      </c>
      <c r="AN27" s="26">
        <f t="shared" ref="AN27:AN33" si="29">SUM(AG27,AM27,-AL27)</f>
        <v>0</v>
      </c>
      <c r="AO27" s="13">
        <f t="shared" ref="AO27:AO33" si="30">IF(AF27="x",0,AN27)</f>
        <v>0</v>
      </c>
      <c r="AP27" s="112"/>
      <c r="AQ27" s="113"/>
      <c r="AR27" s="113"/>
      <c r="AS27" s="113"/>
      <c r="AT27" s="113"/>
      <c r="AU27" s="113"/>
      <c r="AV27" s="110"/>
      <c r="AW27" s="23" t="str">
        <f t="shared" ref="AW27:AW33" si="31">IF(AQ27="","",IF(AQ27=0,0,IF(AU27="",10-AVERAGE(AR27:AT27),10-AVERAGE(LARGE(AR27:AU27,2),LARGE(AR27:AU27,3)))))</f>
        <v/>
      </c>
      <c r="AX27" s="26">
        <f t="shared" ref="AX27:AX33" si="32">SUM(AQ27,AW27,-AV27)</f>
        <v>0</v>
      </c>
      <c r="AY27" s="13">
        <f t="shared" ref="AY27:AY33" si="33">IF(AP27="x",0,AX27)</f>
        <v>0</v>
      </c>
      <c r="AZ27" s="32">
        <f t="shared" si="22"/>
        <v>0</v>
      </c>
      <c r="BA27" s="33">
        <f t="shared" ref="BA27:BA33" si="34">RANK(AZ27,BC:BC,0)</f>
        <v>1</v>
      </c>
      <c r="BB27" s="10"/>
      <c r="BC27" s="15">
        <f t="shared" ref="BC27:BC33" si="35">AZ27</f>
        <v>0</v>
      </c>
    </row>
    <row r="28" spans="1:55" x14ac:dyDescent="0.25">
      <c r="A28" s="8">
        <v>3</v>
      </c>
      <c r="B28" s="111"/>
      <c r="C28" s="112"/>
      <c r="D28" s="113"/>
      <c r="E28" s="113"/>
      <c r="F28" s="113"/>
      <c r="G28" s="113"/>
      <c r="H28" s="113"/>
      <c r="I28" s="110"/>
      <c r="J28" s="23" t="str">
        <f t="shared" si="23"/>
        <v/>
      </c>
      <c r="K28" s="113"/>
      <c r="L28" s="113"/>
      <c r="M28" s="113"/>
      <c r="N28" s="113"/>
      <c r="O28" s="113"/>
      <c r="P28" s="110"/>
      <c r="Q28" s="23" t="str">
        <f t="shared" si="18"/>
        <v/>
      </c>
      <c r="R28" s="23">
        <f t="shared" si="24"/>
        <v>0</v>
      </c>
      <c r="S28" s="23">
        <f t="shared" si="25"/>
        <v>0</v>
      </c>
      <c r="T28" s="27">
        <f t="shared" si="19"/>
        <v>0</v>
      </c>
      <c r="U28" s="13">
        <f t="shared" si="20"/>
        <v>0</v>
      </c>
      <c r="V28" s="112"/>
      <c r="W28" s="113"/>
      <c r="X28" s="113"/>
      <c r="Y28" s="113"/>
      <c r="Z28" s="113"/>
      <c r="AA28" s="113"/>
      <c r="AB28" s="110"/>
      <c r="AC28" s="23" t="str">
        <f t="shared" si="26"/>
        <v/>
      </c>
      <c r="AD28" s="26">
        <f t="shared" si="27"/>
        <v>0</v>
      </c>
      <c r="AE28" s="13">
        <f t="shared" si="21"/>
        <v>0</v>
      </c>
      <c r="AF28" s="112"/>
      <c r="AG28" s="113"/>
      <c r="AH28" s="113"/>
      <c r="AI28" s="113"/>
      <c r="AJ28" s="113"/>
      <c r="AK28" s="113"/>
      <c r="AL28" s="110"/>
      <c r="AM28" s="23" t="str">
        <f t="shared" si="28"/>
        <v/>
      </c>
      <c r="AN28" s="26">
        <f t="shared" si="29"/>
        <v>0</v>
      </c>
      <c r="AO28" s="13">
        <f t="shared" si="30"/>
        <v>0</v>
      </c>
      <c r="AP28" s="112"/>
      <c r="AQ28" s="113"/>
      <c r="AR28" s="113"/>
      <c r="AS28" s="113"/>
      <c r="AT28" s="113"/>
      <c r="AU28" s="113"/>
      <c r="AV28" s="110"/>
      <c r="AW28" s="23" t="str">
        <f t="shared" si="31"/>
        <v/>
      </c>
      <c r="AX28" s="26">
        <f t="shared" si="32"/>
        <v>0</v>
      </c>
      <c r="AY28" s="13">
        <f t="shared" si="33"/>
        <v>0</v>
      </c>
      <c r="AZ28" s="32">
        <f t="shared" si="22"/>
        <v>0</v>
      </c>
      <c r="BA28" s="33">
        <f t="shared" si="34"/>
        <v>1</v>
      </c>
      <c r="BB28" s="10"/>
      <c r="BC28" s="15">
        <f t="shared" si="35"/>
        <v>0</v>
      </c>
    </row>
    <row r="29" spans="1:55" x14ac:dyDescent="0.25">
      <c r="A29" s="8">
        <v>4</v>
      </c>
      <c r="B29" s="111"/>
      <c r="C29" s="112"/>
      <c r="D29" s="113"/>
      <c r="E29" s="113"/>
      <c r="F29" s="113"/>
      <c r="G29" s="113"/>
      <c r="H29" s="113"/>
      <c r="I29" s="110"/>
      <c r="J29" s="23" t="str">
        <f t="shared" si="23"/>
        <v/>
      </c>
      <c r="K29" s="113"/>
      <c r="L29" s="113"/>
      <c r="M29" s="113"/>
      <c r="N29" s="113"/>
      <c r="O29" s="113"/>
      <c r="P29" s="110"/>
      <c r="Q29" s="23" t="str">
        <f t="shared" si="18"/>
        <v/>
      </c>
      <c r="R29" s="23">
        <f t="shared" si="24"/>
        <v>0</v>
      </c>
      <c r="S29" s="23">
        <f t="shared" si="25"/>
        <v>0</v>
      </c>
      <c r="T29" s="27">
        <f t="shared" si="19"/>
        <v>0</v>
      </c>
      <c r="U29" s="13">
        <f t="shared" si="20"/>
        <v>0</v>
      </c>
      <c r="V29" s="112"/>
      <c r="W29" s="113"/>
      <c r="X29" s="113"/>
      <c r="Y29" s="113"/>
      <c r="Z29" s="113"/>
      <c r="AA29" s="113"/>
      <c r="AB29" s="110"/>
      <c r="AC29" s="23" t="str">
        <f t="shared" si="26"/>
        <v/>
      </c>
      <c r="AD29" s="26">
        <f t="shared" si="27"/>
        <v>0</v>
      </c>
      <c r="AE29" s="13">
        <f t="shared" si="21"/>
        <v>0</v>
      </c>
      <c r="AF29" s="112"/>
      <c r="AG29" s="113"/>
      <c r="AH29" s="113"/>
      <c r="AI29" s="113"/>
      <c r="AJ29" s="113"/>
      <c r="AK29" s="113"/>
      <c r="AL29" s="110"/>
      <c r="AM29" s="23" t="str">
        <f t="shared" si="28"/>
        <v/>
      </c>
      <c r="AN29" s="26">
        <f t="shared" si="29"/>
        <v>0</v>
      </c>
      <c r="AO29" s="13">
        <f t="shared" si="30"/>
        <v>0</v>
      </c>
      <c r="AP29" s="112"/>
      <c r="AQ29" s="113"/>
      <c r="AR29" s="113"/>
      <c r="AS29" s="113"/>
      <c r="AT29" s="113"/>
      <c r="AU29" s="113"/>
      <c r="AV29" s="110"/>
      <c r="AW29" s="23" t="str">
        <f t="shared" si="31"/>
        <v/>
      </c>
      <c r="AX29" s="26">
        <f t="shared" si="32"/>
        <v>0</v>
      </c>
      <c r="AY29" s="13">
        <f t="shared" si="33"/>
        <v>0</v>
      </c>
      <c r="AZ29" s="32">
        <f t="shared" si="22"/>
        <v>0</v>
      </c>
      <c r="BA29" s="33">
        <f t="shared" si="34"/>
        <v>1</v>
      </c>
      <c r="BB29" s="10"/>
      <c r="BC29" s="15">
        <f t="shared" si="35"/>
        <v>0</v>
      </c>
    </row>
    <row r="30" spans="1:55" x14ac:dyDescent="0.25">
      <c r="A30" s="8">
        <v>5</v>
      </c>
      <c r="B30" s="111"/>
      <c r="C30" s="112"/>
      <c r="D30" s="113"/>
      <c r="E30" s="113"/>
      <c r="F30" s="113"/>
      <c r="G30" s="113"/>
      <c r="H30" s="113"/>
      <c r="I30" s="110"/>
      <c r="J30" s="23" t="str">
        <f t="shared" si="23"/>
        <v/>
      </c>
      <c r="K30" s="113"/>
      <c r="L30" s="113"/>
      <c r="M30" s="113"/>
      <c r="N30" s="113"/>
      <c r="O30" s="113"/>
      <c r="P30" s="110"/>
      <c r="Q30" s="23" t="str">
        <f t="shared" si="18"/>
        <v/>
      </c>
      <c r="R30" s="23">
        <f t="shared" si="24"/>
        <v>0</v>
      </c>
      <c r="S30" s="23">
        <f t="shared" si="25"/>
        <v>0</v>
      </c>
      <c r="T30" s="27">
        <f t="shared" si="19"/>
        <v>0</v>
      </c>
      <c r="U30" s="13">
        <f t="shared" si="20"/>
        <v>0</v>
      </c>
      <c r="V30" s="112"/>
      <c r="W30" s="113"/>
      <c r="X30" s="113"/>
      <c r="Y30" s="113"/>
      <c r="Z30" s="113"/>
      <c r="AA30" s="113"/>
      <c r="AB30" s="110"/>
      <c r="AC30" s="23" t="str">
        <f t="shared" si="26"/>
        <v/>
      </c>
      <c r="AD30" s="26">
        <f t="shared" si="27"/>
        <v>0</v>
      </c>
      <c r="AE30" s="13">
        <f t="shared" si="21"/>
        <v>0</v>
      </c>
      <c r="AF30" s="112"/>
      <c r="AG30" s="113"/>
      <c r="AH30" s="113"/>
      <c r="AI30" s="113"/>
      <c r="AJ30" s="113"/>
      <c r="AK30" s="113"/>
      <c r="AL30" s="110"/>
      <c r="AM30" s="23" t="str">
        <f t="shared" si="28"/>
        <v/>
      </c>
      <c r="AN30" s="26">
        <f t="shared" si="29"/>
        <v>0</v>
      </c>
      <c r="AO30" s="13">
        <f t="shared" si="30"/>
        <v>0</v>
      </c>
      <c r="AP30" s="112"/>
      <c r="AQ30" s="113"/>
      <c r="AR30" s="113"/>
      <c r="AS30" s="113"/>
      <c r="AT30" s="113"/>
      <c r="AU30" s="113"/>
      <c r="AV30" s="110"/>
      <c r="AW30" s="23" t="str">
        <f t="shared" si="31"/>
        <v/>
      </c>
      <c r="AX30" s="26">
        <f t="shared" si="32"/>
        <v>0</v>
      </c>
      <c r="AY30" s="13">
        <f t="shared" si="33"/>
        <v>0</v>
      </c>
      <c r="AZ30" s="32">
        <f t="shared" si="22"/>
        <v>0</v>
      </c>
      <c r="BA30" s="33">
        <f t="shared" si="34"/>
        <v>1</v>
      </c>
      <c r="BB30" s="10"/>
      <c r="BC30" s="15">
        <f t="shared" si="35"/>
        <v>0</v>
      </c>
    </row>
    <row r="31" spans="1:55" x14ac:dyDescent="0.25">
      <c r="A31" s="8">
        <v>6</v>
      </c>
      <c r="B31" s="111"/>
      <c r="C31" s="112"/>
      <c r="D31" s="113"/>
      <c r="E31" s="113"/>
      <c r="F31" s="113"/>
      <c r="G31" s="113"/>
      <c r="H31" s="113"/>
      <c r="I31" s="110"/>
      <c r="J31" s="23" t="str">
        <f t="shared" si="23"/>
        <v/>
      </c>
      <c r="K31" s="113"/>
      <c r="L31" s="113"/>
      <c r="M31" s="113"/>
      <c r="N31" s="113"/>
      <c r="O31" s="113"/>
      <c r="P31" s="110"/>
      <c r="Q31" s="23" t="str">
        <f t="shared" si="18"/>
        <v/>
      </c>
      <c r="R31" s="23">
        <f t="shared" si="24"/>
        <v>0</v>
      </c>
      <c r="S31" s="23">
        <f t="shared" si="25"/>
        <v>0</v>
      </c>
      <c r="T31" s="27">
        <f t="shared" si="19"/>
        <v>0</v>
      </c>
      <c r="U31" s="13">
        <f t="shared" si="20"/>
        <v>0</v>
      </c>
      <c r="V31" s="112"/>
      <c r="W31" s="113"/>
      <c r="X31" s="113"/>
      <c r="Y31" s="113"/>
      <c r="Z31" s="113"/>
      <c r="AA31" s="113"/>
      <c r="AB31" s="110"/>
      <c r="AC31" s="23" t="str">
        <f t="shared" si="26"/>
        <v/>
      </c>
      <c r="AD31" s="26">
        <f t="shared" si="27"/>
        <v>0</v>
      </c>
      <c r="AE31" s="13">
        <f t="shared" si="21"/>
        <v>0</v>
      </c>
      <c r="AF31" s="112"/>
      <c r="AG31" s="113"/>
      <c r="AH31" s="113"/>
      <c r="AI31" s="113"/>
      <c r="AJ31" s="113"/>
      <c r="AK31" s="113"/>
      <c r="AL31" s="110"/>
      <c r="AM31" s="23" t="str">
        <f t="shared" si="28"/>
        <v/>
      </c>
      <c r="AN31" s="26">
        <f t="shared" si="29"/>
        <v>0</v>
      </c>
      <c r="AO31" s="13">
        <f t="shared" si="30"/>
        <v>0</v>
      </c>
      <c r="AP31" s="112"/>
      <c r="AQ31" s="113"/>
      <c r="AR31" s="113"/>
      <c r="AS31" s="113"/>
      <c r="AT31" s="113"/>
      <c r="AU31" s="113"/>
      <c r="AV31" s="110"/>
      <c r="AW31" s="23" t="str">
        <f t="shared" si="31"/>
        <v/>
      </c>
      <c r="AX31" s="26">
        <f t="shared" si="32"/>
        <v>0</v>
      </c>
      <c r="AY31" s="13">
        <f t="shared" si="33"/>
        <v>0</v>
      </c>
      <c r="AZ31" s="32">
        <f t="shared" si="22"/>
        <v>0</v>
      </c>
      <c r="BA31" s="33">
        <f t="shared" si="34"/>
        <v>1</v>
      </c>
      <c r="BB31" s="10"/>
      <c r="BC31" s="15">
        <f t="shared" si="35"/>
        <v>0</v>
      </c>
    </row>
    <row r="32" spans="1:55" x14ac:dyDescent="0.25">
      <c r="A32" s="8">
        <v>7</v>
      </c>
      <c r="B32" s="111"/>
      <c r="C32" s="112"/>
      <c r="D32" s="113"/>
      <c r="E32" s="113"/>
      <c r="F32" s="113"/>
      <c r="G32" s="113"/>
      <c r="H32" s="113"/>
      <c r="I32" s="110"/>
      <c r="J32" s="23" t="str">
        <f t="shared" si="23"/>
        <v/>
      </c>
      <c r="K32" s="113"/>
      <c r="L32" s="113"/>
      <c r="M32" s="113"/>
      <c r="N32" s="113"/>
      <c r="O32" s="113"/>
      <c r="P32" s="110"/>
      <c r="Q32" s="23" t="str">
        <f t="shared" si="18"/>
        <v/>
      </c>
      <c r="R32" s="23">
        <f t="shared" si="24"/>
        <v>0</v>
      </c>
      <c r="S32" s="23">
        <f t="shared" si="25"/>
        <v>0</v>
      </c>
      <c r="T32" s="27">
        <f t="shared" si="19"/>
        <v>0</v>
      </c>
      <c r="U32" s="13">
        <f t="shared" si="20"/>
        <v>0</v>
      </c>
      <c r="V32" s="112"/>
      <c r="W32" s="113"/>
      <c r="X32" s="113"/>
      <c r="Y32" s="113"/>
      <c r="Z32" s="113"/>
      <c r="AA32" s="113"/>
      <c r="AB32" s="110"/>
      <c r="AC32" s="23" t="str">
        <f t="shared" si="26"/>
        <v/>
      </c>
      <c r="AD32" s="26">
        <f t="shared" si="27"/>
        <v>0</v>
      </c>
      <c r="AE32" s="13">
        <f t="shared" si="21"/>
        <v>0</v>
      </c>
      <c r="AF32" s="112"/>
      <c r="AG32" s="113"/>
      <c r="AH32" s="113"/>
      <c r="AI32" s="113"/>
      <c r="AJ32" s="113"/>
      <c r="AK32" s="113"/>
      <c r="AL32" s="110"/>
      <c r="AM32" s="23" t="str">
        <f t="shared" si="28"/>
        <v/>
      </c>
      <c r="AN32" s="26">
        <f t="shared" si="29"/>
        <v>0</v>
      </c>
      <c r="AO32" s="13">
        <f t="shared" si="30"/>
        <v>0</v>
      </c>
      <c r="AP32" s="112"/>
      <c r="AQ32" s="113"/>
      <c r="AR32" s="113"/>
      <c r="AS32" s="113"/>
      <c r="AT32" s="113"/>
      <c r="AU32" s="113"/>
      <c r="AV32" s="110"/>
      <c r="AW32" s="23" t="str">
        <f t="shared" si="31"/>
        <v/>
      </c>
      <c r="AX32" s="26">
        <f t="shared" si="32"/>
        <v>0</v>
      </c>
      <c r="AY32" s="13">
        <f t="shared" si="33"/>
        <v>0</v>
      </c>
      <c r="AZ32" s="32">
        <f t="shared" si="22"/>
        <v>0</v>
      </c>
      <c r="BA32" s="33">
        <f t="shared" si="34"/>
        <v>1</v>
      </c>
      <c r="BB32" s="10"/>
      <c r="BC32" s="15">
        <f t="shared" si="35"/>
        <v>0</v>
      </c>
    </row>
    <row r="33" spans="1:55" ht="15.75" thickBot="1" x14ac:dyDescent="0.3">
      <c r="A33" s="9">
        <v>8</v>
      </c>
      <c r="B33" s="114"/>
      <c r="C33" s="115"/>
      <c r="D33" s="116"/>
      <c r="E33" s="116"/>
      <c r="F33" s="116"/>
      <c r="G33" s="116"/>
      <c r="H33" s="116"/>
      <c r="I33" s="117"/>
      <c r="J33" s="24" t="str">
        <f t="shared" si="23"/>
        <v/>
      </c>
      <c r="K33" s="116"/>
      <c r="L33" s="116"/>
      <c r="M33" s="116"/>
      <c r="N33" s="116"/>
      <c r="O33" s="116"/>
      <c r="P33" s="117"/>
      <c r="Q33" s="24" t="str">
        <f t="shared" si="18"/>
        <v/>
      </c>
      <c r="R33" s="24">
        <f t="shared" si="24"/>
        <v>0</v>
      </c>
      <c r="S33" s="24">
        <f t="shared" si="25"/>
        <v>0</v>
      </c>
      <c r="T33" s="28">
        <f t="shared" si="19"/>
        <v>0</v>
      </c>
      <c r="U33" s="21">
        <f t="shared" si="20"/>
        <v>0</v>
      </c>
      <c r="V33" s="118"/>
      <c r="W33" s="116"/>
      <c r="X33" s="116"/>
      <c r="Y33" s="116"/>
      <c r="Z33" s="116"/>
      <c r="AA33" s="116"/>
      <c r="AB33" s="117"/>
      <c r="AC33" s="24" t="str">
        <f t="shared" si="26"/>
        <v/>
      </c>
      <c r="AD33" s="29">
        <f t="shared" si="27"/>
        <v>0</v>
      </c>
      <c r="AE33" s="21">
        <f t="shared" si="21"/>
        <v>0</v>
      </c>
      <c r="AF33" s="118"/>
      <c r="AG33" s="116"/>
      <c r="AH33" s="116"/>
      <c r="AI33" s="116"/>
      <c r="AJ33" s="116"/>
      <c r="AK33" s="116"/>
      <c r="AL33" s="116"/>
      <c r="AM33" s="24" t="str">
        <f t="shared" si="28"/>
        <v/>
      </c>
      <c r="AN33" s="29">
        <f t="shared" si="29"/>
        <v>0</v>
      </c>
      <c r="AO33" s="21">
        <f t="shared" si="30"/>
        <v>0</v>
      </c>
      <c r="AP33" s="118"/>
      <c r="AQ33" s="116"/>
      <c r="AR33" s="116"/>
      <c r="AS33" s="116"/>
      <c r="AT33" s="116"/>
      <c r="AU33" s="116"/>
      <c r="AV33" s="116"/>
      <c r="AW33" s="24" t="str">
        <f t="shared" si="31"/>
        <v/>
      </c>
      <c r="AX33" s="29">
        <f t="shared" si="32"/>
        <v>0</v>
      </c>
      <c r="AY33" s="21">
        <f t="shared" si="33"/>
        <v>0</v>
      </c>
      <c r="AZ33" s="34">
        <f t="shared" si="22"/>
        <v>0</v>
      </c>
      <c r="BA33" s="35">
        <f t="shared" si="34"/>
        <v>1</v>
      </c>
      <c r="BB33" s="10"/>
      <c r="BC33" s="15">
        <f t="shared" si="35"/>
        <v>0</v>
      </c>
    </row>
    <row r="34" spans="1:55" ht="16.5" thickBot="1" x14ac:dyDescent="0.3">
      <c r="A34" s="136" t="s">
        <v>10</v>
      </c>
      <c r="B34" s="137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20"/>
      <c r="T34" s="30">
        <f>SUM(LARGE(U26:U33,1),LARGE(U26:U33,2),LARGE(U26:U33,3))</f>
        <v>0</v>
      </c>
      <c r="V34" s="10"/>
      <c r="W34" s="10"/>
      <c r="X34" s="10"/>
      <c r="Y34" s="10"/>
      <c r="Z34" s="10"/>
      <c r="AA34" s="10"/>
      <c r="AB34" s="10"/>
      <c r="AC34" s="10"/>
      <c r="AD34" s="30">
        <f>SUM(LARGE(AE26:AE33,1),LARGE(AE26:AE33,2),LARGE(AE26:AE33,3))</f>
        <v>0</v>
      </c>
      <c r="AF34" s="10"/>
      <c r="AG34" s="10"/>
      <c r="AH34" s="10"/>
      <c r="AI34" s="10"/>
      <c r="AJ34" s="10"/>
      <c r="AK34" s="10"/>
      <c r="AL34" s="10"/>
      <c r="AM34" s="10"/>
      <c r="AN34" s="30">
        <f>SUM(LARGE(AO26:AO33,1),LARGE(AO26:AO33,2),LARGE(AO26:AO33,3))</f>
        <v>0</v>
      </c>
      <c r="AP34" s="10"/>
      <c r="AQ34" s="10"/>
      <c r="AR34" s="10"/>
      <c r="AS34" s="10"/>
      <c r="AT34" s="10"/>
      <c r="AU34" s="10"/>
      <c r="AV34" s="10"/>
      <c r="AW34" s="10"/>
      <c r="AX34" s="30">
        <f>SUM(LARGE(AY26:AY33,1),LARGE(AY26:AY33,2),LARGE(AY26:AY33,3))</f>
        <v>0</v>
      </c>
      <c r="AZ34" s="36">
        <f t="shared" si="22"/>
        <v>0</v>
      </c>
      <c r="BA34" s="37">
        <f>RANK(AZ34,BB:BB,0)</f>
        <v>1</v>
      </c>
      <c r="BB34" s="15">
        <f>AZ34</f>
        <v>0</v>
      </c>
      <c r="BC34" s="10"/>
    </row>
    <row r="35" spans="1:55" ht="15.75" thickBot="1" x14ac:dyDescent="0.3"/>
    <row r="36" spans="1:55" ht="15.75" x14ac:dyDescent="0.25">
      <c r="A36" s="132" t="s">
        <v>22</v>
      </c>
      <c r="B36" s="133"/>
      <c r="C36" s="138" t="s">
        <v>11</v>
      </c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40"/>
      <c r="S36" s="140"/>
      <c r="T36" s="141"/>
      <c r="V36" s="147" t="s">
        <v>17</v>
      </c>
      <c r="W36" s="139"/>
      <c r="X36" s="139"/>
      <c r="Y36" s="139"/>
      <c r="Z36" s="139"/>
      <c r="AA36" s="139"/>
      <c r="AB36" s="139"/>
      <c r="AC36" s="139"/>
      <c r="AD36" s="148"/>
      <c r="AF36" s="147" t="s">
        <v>18</v>
      </c>
      <c r="AG36" s="139"/>
      <c r="AH36" s="139"/>
      <c r="AI36" s="139"/>
      <c r="AJ36" s="139"/>
      <c r="AK36" s="139"/>
      <c r="AL36" s="139"/>
      <c r="AM36" s="139"/>
      <c r="AN36" s="148"/>
      <c r="AP36" s="147" t="s">
        <v>1</v>
      </c>
      <c r="AQ36" s="139"/>
      <c r="AR36" s="139"/>
      <c r="AS36" s="139"/>
      <c r="AT36" s="139"/>
      <c r="AU36" s="139"/>
      <c r="AV36" s="139"/>
      <c r="AW36" s="139"/>
      <c r="AX36" s="148"/>
      <c r="AZ36" s="152" t="s">
        <v>19</v>
      </c>
      <c r="BA36" s="152" t="s">
        <v>20</v>
      </c>
      <c r="BB36" s="10"/>
      <c r="BC36" s="10"/>
    </row>
    <row r="37" spans="1:55" x14ac:dyDescent="0.25">
      <c r="A37" s="134">
        <f>Start!C15</f>
        <v>0</v>
      </c>
      <c r="B37" s="135"/>
      <c r="C37" s="11"/>
      <c r="D37" s="142" t="s">
        <v>12</v>
      </c>
      <c r="E37" s="143"/>
      <c r="F37" s="143"/>
      <c r="G37" s="143"/>
      <c r="H37" s="143"/>
      <c r="I37" s="143"/>
      <c r="J37" s="144"/>
      <c r="K37" s="142" t="s">
        <v>13</v>
      </c>
      <c r="L37" s="143"/>
      <c r="M37" s="143"/>
      <c r="N37" s="143"/>
      <c r="O37" s="143"/>
      <c r="P37" s="143"/>
      <c r="Q37" s="144"/>
      <c r="R37" s="145"/>
      <c r="S37" s="146"/>
      <c r="T37" s="12"/>
      <c r="V37" s="149"/>
      <c r="W37" s="150"/>
      <c r="X37" s="150"/>
      <c r="Y37" s="150"/>
      <c r="Z37" s="150"/>
      <c r="AA37" s="150"/>
      <c r="AB37" s="150"/>
      <c r="AC37" s="150"/>
      <c r="AD37" s="151"/>
      <c r="AF37" s="149"/>
      <c r="AG37" s="150"/>
      <c r="AH37" s="150"/>
      <c r="AI37" s="150"/>
      <c r="AJ37" s="150"/>
      <c r="AK37" s="150"/>
      <c r="AL37" s="150"/>
      <c r="AM37" s="150"/>
      <c r="AN37" s="151"/>
      <c r="AP37" s="149"/>
      <c r="AQ37" s="150"/>
      <c r="AR37" s="150"/>
      <c r="AS37" s="150"/>
      <c r="AT37" s="150"/>
      <c r="AU37" s="150"/>
      <c r="AV37" s="150"/>
      <c r="AW37" s="150"/>
      <c r="AX37" s="151"/>
      <c r="AZ37" s="153"/>
      <c r="BA37" s="153"/>
      <c r="BB37" s="14"/>
      <c r="BC37" s="14"/>
    </row>
    <row r="38" spans="1:55" ht="15.75" thickBot="1" x14ac:dyDescent="0.3">
      <c r="A38" s="1" t="s">
        <v>2</v>
      </c>
      <c r="B38" s="2" t="s">
        <v>3</v>
      </c>
      <c r="C38" s="3" t="s">
        <v>4</v>
      </c>
      <c r="D38" s="4" t="s">
        <v>5</v>
      </c>
      <c r="E38" s="4" t="s">
        <v>6</v>
      </c>
      <c r="F38" s="4" t="s">
        <v>7</v>
      </c>
      <c r="G38" s="4" t="s">
        <v>15</v>
      </c>
      <c r="H38" s="4" t="s">
        <v>16</v>
      </c>
      <c r="I38" s="4" t="s">
        <v>24</v>
      </c>
      <c r="J38" s="22" t="s">
        <v>8</v>
      </c>
      <c r="K38" s="4" t="s">
        <v>5</v>
      </c>
      <c r="L38" s="4" t="s">
        <v>6</v>
      </c>
      <c r="M38" s="4" t="s">
        <v>7</v>
      </c>
      <c r="N38" s="4" t="s">
        <v>15</v>
      </c>
      <c r="O38" s="4" t="s">
        <v>16</v>
      </c>
      <c r="P38" s="4" t="s">
        <v>24</v>
      </c>
      <c r="Q38" s="22" t="s">
        <v>8</v>
      </c>
      <c r="R38" s="22" t="s">
        <v>12</v>
      </c>
      <c r="S38" s="22" t="s">
        <v>14</v>
      </c>
      <c r="T38" s="25" t="s">
        <v>9</v>
      </c>
      <c r="V38" s="3" t="s">
        <v>4</v>
      </c>
      <c r="W38" s="4" t="s">
        <v>5</v>
      </c>
      <c r="X38" s="4" t="s">
        <v>6</v>
      </c>
      <c r="Y38" s="4" t="s">
        <v>7</v>
      </c>
      <c r="Z38" s="4" t="s">
        <v>15</v>
      </c>
      <c r="AA38" s="4" t="s">
        <v>16</v>
      </c>
      <c r="AB38" s="4" t="s">
        <v>24</v>
      </c>
      <c r="AC38" s="22" t="s">
        <v>8</v>
      </c>
      <c r="AD38" s="25" t="s">
        <v>9</v>
      </c>
      <c r="AF38" s="3" t="s">
        <v>4</v>
      </c>
      <c r="AG38" s="4" t="s">
        <v>5</v>
      </c>
      <c r="AH38" s="4" t="s">
        <v>6</v>
      </c>
      <c r="AI38" s="4" t="s">
        <v>7</v>
      </c>
      <c r="AJ38" s="4" t="s">
        <v>15</v>
      </c>
      <c r="AK38" s="4" t="s">
        <v>16</v>
      </c>
      <c r="AL38" s="4" t="s">
        <v>24</v>
      </c>
      <c r="AM38" s="22" t="s">
        <v>8</v>
      </c>
      <c r="AN38" s="25" t="s">
        <v>9</v>
      </c>
      <c r="AP38" s="3" t="s">
        <v>4</v>
      </c>
      <c r="AQ38" s="4" t="s">
        <v>5</v>
      </c>
      <c r="AR38" s="4" t="s">
        <v>6</v>
      </c>
      <c r="AS38" s="4" t="s">
        <v>7</v>
      </c>
      <c r="AT38" s="4" t="s">
        <v>15</v>
      </c>
      <c r="AU38" s="4" t="s">
        <v>16</v>
      </c>
      <c r="AV38" s="4" t="s">
        <v>24</v>
      </c>
      <c r="AW38" s="22" t="s">
        <v>8</v>
      </c>
      <c r="AX38" s="25" t="s">
        <v>9</v>
      </c>
      <c r="AZ38" s="31"/>
      <c r="BA38" s="31"/>
      <c r="BB38" s="10"/>
      <c r="BC38" s="10"/>
    </row>
    <row r="39" spans="1:55" x14ac:dyDescent="0.25">
      <c r="A39" s="5">
        <v>1</v>
      </c>
      <c r="B39" s="108"/>
      <c r="C39" s="109"/>
      <c r="D39" s="110"/>
      <c r="E39" s="110"/>
      <c r="F39" s="110"/>
      <c r="G39" s="110"/>
      <c r="H39" s="110"/>
      <c r="I39" s="110"/>
      <c r="J39" s="23" t="str">
        <f>IF(D39="","",IF(D39=0,0,IF(H39="",10-AVERAGE(E39:G39),10-AVERAGE(LARGE(E39:H39,2),LARGE(E39:H39,3)))))</f>
        <v/>
      </c>
      <c r="K39" s="110"/>
      <c r="L39" s="110"/>
      <c r="M39" s="110"/>
      <c r="N39" s="110"/>
      <c r="O39" s="110"/>
      <c r="P39" s="110"/>
      <c r="Q39" s="23" t="str">
        <f t="shared" ref="Q39:Q46" si="36">IF(K39="","",IF(K39=0,0,IF(O39="",10-AVERAGE(L39:N39),10-AVERAGE(LARGE(L39:O39,2),LARGE(L39:O39,3)))))</f>
        <v/>
      </c>
      <c r="R39" s="23">
        <f>SUM(D39,J39,-I39)</f>
        <v>0</v>
      </c>
      <c r="S39" s="23">
        <f>SUM(K39,Q39,-P39)</f>
        <v>0</v>
      </c>
      <c r="T39" s="26">
        <f t="shared" ref="T39:T46" si="37">LARGE(R39:S39,1)</f>
        <v>0</v>
      </c>
      <c r="U39" s="13">
        <f t="shared" ref="U39:U46" si="38">IF(C39="x",0,T39)</f>
        <v>0</v>
      </c>
      <c r="V39" s="109"/>
      <c r="W39" s="110"/>
      <c r="X39" s="110"/>
      <c r="Y39" s="110"/>
      <c r="Z39" s="110"/>
      <c r="AA39" s="110"/>
      <c r="AB39" s="110"/>
      <c r="AC39" s="23" t="str">
        <f>IF(W39="","",IF(W39=0,0,IF(AA39="",10-AVERAGE(X39:Z39),10-AVERAGE(LARGE(X39:AA39,2),LARGE(X39:AA39,3)))))</f>
        <v/>
      </c>
      <c r="AD39" s="26">
        <f>SUM(W39,AC39,-AB39)</f>
        <v>0</v>
      </c>
      <c r="AE39" s="13">
        <f t="shared" ref="AE39:AE46" si="39">IF(V39="x",0,AD39)</f>
        <v>0</v>
      </c>
      <c r="AF39" s="109"/>
      <c r="AG39" s="110"/>
      <c r="AH39" s="110"/>
      <c r="AI39" s="110"/>
      <c r="AJ39" s="110"/>
      <c r="AK39" s="110"/>
      <c r="AL39" s="110"/>
      <c r="AM39" s="23" t="str">
        <f>IF(AG39="","",IF(AG39=0,0,IF(AK39="",10-AVERAGE(AH39:AJ39),10-AVERAGE(LARGE(AH39:AK39,2),LARGE(AH39:AK39,3)))))</f>
        <v/>
      </c>
      <c r="AN39" s="26">
        <f>SUM(AG39,AM39,-AL39)</f>
        <v>0</v>
      </c>
      <c r="AO39" s="13">
        <f>IF(AF39="x",0,AN39)</f>
        <v>0</v>
      </c>
      <c r="AP39" s="109"/>
      <c r="AQ39" s="110"/>
      <c r="AR39" s="110"/>
      <c r="AS39" s="110"/>
      <c r="AT39" s="110"/>
      <c r="AU39" s="110"/>
      <c r="AV39" s="110"/>
      <c r="AW39" s="23" t="str">
        <f>IF(AQ39="","",IF(AQ39=0,0,IF(AU39="",10-AVERAGE(AR39:AT39),10-AVERAGE(LARGE(AR39:AU39,2),LARGE(AR39:AU39,3)))))</f>
        <v/>
      </c>
      <c r="AX39" s="26">
        <f>SUM(AQ39,AW39,-AV39)</f>
        <v>0</v>
      </c>
      <c r="AY39" s="13">
        <f>IF(AP39="x",0,AX39)</f>
        <v>0</v>
      </c>
      <c r="AZ39" s="32">
        <f t="shared" ref="AZ39:AZ47" si="40">SUM(T39,AD39,AN39,AX39)</f>
        <v>0</v>
      </c>
      <c r="BA39" s="33">
        <f>RANK(AZ39,BC:BC,0)</f>
        <v>1</v>
      </c>
      <c r="BB39" s="10"/>
      <c r="BC39" s="15">
        <f>AZ39</f>
        <v>0</v>
      </c>
    </row>
    <row r="40" spans="1:55" x14ac:dyDescent="0.25">
      <c r="A40" s="8">
        <v>2</v>
      </c>
      <c r="B40" s="111"/>
      <c r="C40" s="112"/>
      <c r="D40" s="113"/>
      <c r="E40" s="113"/>
      <c r="F40" s="113"/>
      <c r="G40" s="113"/>
      <c r="H40" s="113"/>
      <c r="I40" s="110"/>
      <c r="J40" s="23" t="str">
        <f t="shared" ref="J40:J46" si="41">IF(D40="","",IF(D40=0,0,IF(H40="",10-AVERAGE(E40:G40),10-AVERAGE(LARGE(E40:H40,2),LARGE(E40:H40,3)))))</f>
        <v/>
      </c>
      <c r="K40" s="113"/>
      <c r="L40" s="113"/>
      <c r="M40" s="113"/>
      <c r="N40" s="113"/>
      <c r="O40" s="113"/>
      <c r="P40" s="110"/>
      <c r="Q40" s="23" t="str">
        <f t="shared" si="36"/>
        <v/>
      </c>
      <c r="R40" s="23">
        <f t="shared" ref="R40:R46" si="42">SUM(D40,J40,-I40)</f>
        <v>0</v>
      </c>
      <c r="S40" s="23">
        <f t="shared" ref="S40:S46" si="43">SUM(K40,Q40,-P40)</f>
        <v>0</v>
      </c>
      <c r="T40" s="27">
        <f t="shared" si="37"/>
        <v>0</v>
      </c>
      <c r="U40" s="13">
        <f t="shared" si="38"/>
        <v>0</v>
      </c>
      <c r="V40" s="112"/>
      <c r="W40" s="113"/>
      <c r="X40" s="113"/>
      <c r="Y40" s="113"/>
      <c r="Z40" s="113"/>
      <c r="AA40" s="113"/>
      <c r="AB40" s="110"/>
      <c r="AC40" s="23" t="str">
        <f t="shared" ref="AC40:AC46" si="44">IF(W40="","",IF(W40=0,0,IF(AA40="",10-AVERAGE(X40:Z40),10-AVERAGE(LARGE(X40:AA40,2),LARGE(X40:AA40,3)))))</f>
        <v/>
      </c>
      <c r="AD40" s="26">
        <f t="shared" ref="AD40:AD46" si="45">SUM(W40,AC40,-AB40)</f>
        <v>0</v>
      </c>
      <c r="AE40" s="13">
        <f t="shared" si="39"/>
        <v>0</v>
      </c>
      <c r="AF40" s="112"/>
      <c r="AG40" s="113"/>
      <c r="AH40" s="113"/>
      <c r="AI40" s="113"/>
      <c r="AJ40" s="113"/>
      <c r="AK40" s="113"/>
      <c r="AL40" s="110"/>
      <c r="AM40" s="23" t="str">
        <f t="shared" ref="AM40:AM46" si="46">IF(AG40="","",IF(AG40=0,0,IF(AK40="",10-AVERAGE(AH40:AJ40),10-AVERAGE(LARGE(AH40:AK40,2),LARGE(AH40:AK40,3)))))</f>
        <v/>
      </c>
      <c r="AN40" s="26">
        <f t="shared" ref="AN40:AN46" si="47">SUM(AG40,AM40,-AL40)</f>
        <v>0</v>
      </c>
      <c r="AO40" s="13">
        <f t="shared" ref="AO40:AO46" si="48">IF(AF40="x",0,AN40)</f>
        <v>0</v>
      </c>
      <c r="AP40" s="112"/>
      <c r="AQ40" s="113"/>
      <c r="AR40" s="113"/>
      <c r="AS40" s="113"/>
      <c r="AT40" s="113"/>
      <c r="AU40" s="113"/>
      <c r="AV40" s="110"/>
      <c r="AW40" s="23" t="str">
        <f t="shared" ref="AW40:AW46" si="49">IF(AQ40="","",IF(AQ40=0,0,IF(AU40="",10-AVERAGE(AR40:AT40),10-AVERAGE(LARGE(AR40:AU40,2),LARGE(AR40:AU40,3)))))</f>
        <v/>
      </c>
      <c r="AX40" s="26">
        <f t="shared" ref="AX40:AX46" si="50">SUM(AQ40,AW40,-AV40)</f>
        <v>0</v>
      </c>
      <c r="AY40" s="13">
        <f t="shared" ref="AY40:AY46" si="51">IF(AP40="x",0,AX40)</f>
        <v>0</v>
      </c>
      <c r="AZ40" s="32">
        <f t="shared" si="40"/>
        <v>0</v>
      </c>
      <c r="BA40" s="33">
        <f t="shared" ref="BA40:BA46" si="52">RANK(AZ40,BC:BC,0)</f>
        <v>1</v>
      </c>
      <c r="BB40" s="10"/>
      <c r="BC40" s="15">
        <f t="shared" ref="BC40:BC46" si="53">AZ40</f>
        <v>0</v>
      </c>
    </row>
    <row r="41" spans="1:55" x14ac:dyDescent="0.25">
      <c r="A41" s="8">
        <v>3</v>
      </c>
      <c r="B41" s="111"/>
      <c r="C41" s="112"/>
      <c r="D41" s="113"/>
      <c r="E41" s="113"/>
      <c r="F41" s="113"/>
      <c r="G41" s="113"/>
      <c r="H41" s="113"/>
      <c r="I41" s="110"/>
      <c r="J41" s="23" t="str">
        <f t="shared" si="41"/>
        <v/>
      </c>
      <c r="K41" s="113"/>
      <c r="L41" s="113"/>
      <c r="M41" s="113"/>
      <c r="N41" s="113"/>
      <c r="O41" s="113"/>
      <c r="P41" s="110"/>
      <c r="Q41" s="23" t="str">
        <f t="shared" si="36"/>
        <v/>
      </c>
      <c r="R41" s="23">
        <f t="shared" si="42"/>
        <v>0</v>
      </c>
      <c r="S41" s="23">
        <f t="shared" si="43"/>
        <v>0</v>
      </c>
      <c r="T41" s="27">
        <f t="shared" si="37"/>
        <v>0</v>
      </c>
      <c r="U41" s="13">
        <f t="shared" si="38"/>
        <v>0</v>
      </c>
      <c r="V41" s="112"/>
      <c r="W41" s="113"/>
      <c r="X41" s="113"/>
      <c r="Y41" s="113"/>
      <c r="Z41" s="113"/>
      <c r="AA41" s="113"/>
      <c r="AB41" s="110"/>
      <c r="AC41" s="23" t="str">
        <f t="shared" si="44"/>
        <v/>
      </c>
      <c r="AD41" s="26">
        <f t="shared" si="45"/>
        <v>0</v>
      </c>
      <c r="AE41" s="13">
        <f t="shared" si="39"/>
        <v>0</v>
      </c>
      <c r="AF41" s="112"/>
      <c r="AG41" s="113"/>
      <c r="AH41" s="113"/>
      <c r="AI41" s="113"/>
      <c r="AJ41" s="113"/>
      <c r="AK41" s="113"/>
      <c r="AL41" s="110"/>
      <c r="AM41" s="23" t="str">
        <f t="shared" si="46"/>
        <v/>
      </c>
      <c r="AN41" s="26">
        <f t="shared" si="47"/>
        <v>0</v>
      </c>
      <c r="AO41" s="13">
        <f t="shared" si="48"/>
        <v>0</v>
      </c>
      <c r="AP41" s="112"/>
      <c r="AQ41" s="113"/>
      <c r="AR41" s="113"/>
      <c r="AS41" s="113"/>
      <c r="AT41" s="113"/>
      <c r="AU41" s="113"/>
      <c r="AV41" s="110"/>
      <c r="AW41" s="23" t="str">
        <f t="shared" si="49"/>
        <v/>
      </c>
      <c r="AX41" s="26">
        <f t="shared" si="50"/>
        <v>0</v>
      </c>
      <c r="AY41" s="13">
        <f t="shared" si="51"/>
        <v>0</v>
      </c>
      <c r="AZ41" s="32">
        <f t="shared" si="40"/>
        <v>0</v>
      </c>
      <c r="BA41" s="33">
        <f t="shared" si="52"/>
        <v>1</v>
      </c>
      <c r="BB41" s="10"/>
      <c r="BC41" s="15">
        <f t="shared" si="53"/>
        <v>0</v>
      </c>
    </row>
    <row r="42" spans="1:55" x14ac:dyDescent="0.25">
      <c r="A42" s="8">
        <v>4</v>
      </c>
      <c r="B42" s="111"/>
      <c r="C42" s="112"/>
      <c r="D42" s="113"/>
      <c r="E42" s="113"/>
      <c r="F42" s="113"/>
      <c r="G42" s="113"/>
      <c r="H42" s="113"/>
      <c r="I42" s="110"/>
      <c r="J42" s="23" t="str">
        <f t="shared" si="41"/>
        <v/>
      </c>
      <c r="K42" s="113"/>
      <c r="L42" s="113"/>
      <c r="M42" s="113"/>
      <c r="N42" s="113"/>
      <c r="O42" s="113"/>
      <c r="P42" s="110"/>
      <c r="Q42" s="23" t="str">
        <f t="shared" si="36"/>
        <v/>
      </c>
      <c r="R42" s="23">
        <f t="shared" si="42"/>
        <v>0</v>
      </c>
      <c r="S42" s="23">
        <f t="shared" si="43"/>
        <v>0</v>
      </c>
      <c r="T42" s="27">
        <f t="shared" si="37"/>
        <v>0</v>
      </c>
      <c r="U42" s="13">
        <f t="shared" si="38"/>
        <v>0</v>
      </c>
      <c r="V42" s="112"/>
      <c r="W42" s="113"/>
      <c r="X42" s="113"/>
      <c r="Y42" s="113"/>
      <c r="Z42" s="113"/>
      <c r="AA42" s="113"/>
      <c r="AB42" s="110"/>
      <c r="AC42" s="23" t="str">
        <f t="shared" si="44"/>
        <v/>
      </c>
      <c r="AD42" s="26">
        <f t="shared" si="45"/>
        <v>0</v>
      </c>
      <c r="AE42" s="13">
        <f t="shared" si="39"/>
        <v>0</v>
      </c>
      <c r="AF42" s="112"/>
      <c r="AG42" s="113"/>
      <c r="AH42" s="113"/>
      <c r="AI42" s="113"/>
      <c r="AJ42" s="113"/>
      <c r="AK42" s="113"/>
      <c r="AL42" s="110"/>
      <c r="AM42" s="23" t="str">
        <f t="shared" si="46"/>
        <v/>
      </c>
      <c r="AN42" s="26">
        <f t="shared" si="47"/>
        <v>0</v>
      </c>
      <c r="AO42" s="13">
        <f t="shared" si="48"/>
        <v>0</v>
      </c>
      <c r="AP42" s="112"/>
      <c r="AQ42" s="113"/>
      <c r="AR42" s="113"/>
      <c r="AS42" s="113"/>
      <c r="AT42" s="113"/>
      <c r="AU42" s="113"/>
      <c r="AV42" s="110"/>
      <c r="AW42" s="23" t="str">
        <f t="shared" si="49"/>
        <v/>
      </c>
      <c r="AX42" s="26">
        <f t="shared" si="50"/>
        <v>0</v>
      </c>
      <c r="AY42" s="13">
        <f t="shared" si="51"/>
        <v>0</v>
      </c>
      <c r="AZ42" s="32">
        <f t="shared" si="40"/>
        <v>0</v>
      </c>
      <c r="BA42" s="33">
        <f t="shared" si="52"/>
        <v>1</v>
      </c>
      <c r="BB42" s="10"/>
      <c r="BC42" s="15">
        <f t="shared" si="53"/>
        <v>0</v>
      </c>
    </row>
    <row r="43" spans="1:55" x14ac:dyDescent="0.25">
      <c r="A43" s="8">
        <v>5</v>
      </c>
      <c r="B43" s="111"/>
      <c r="C43" s="112"/>
      <c r="D43" s="113"/>
      <c r="E43" s="113"/>
      <c r="F43" s="113"/>
      <c r="G43" s="113"/>
      <c r="H43" s="113"/>
      <c r="I43" s="110"/>
      <c r="J43" s="23" t="str">
        <f t="shared" si="41"/>
        <v/>
      </c>
      <c r="K43" s="113"/>
      <c r="L43" s="113"/>
      <c r="M43" s="113"/>
      <c r="N43" s="113"/>
      <c r="O43" s="113"/>
      <c r="P43" s="110"/>
      <c r="Q43" s="23" t="str">
        <f t="shared" si="36"/>
        <v/>
      </c>
      <c r="R43" s="23">
        <f t="shared" si="42"/>
        <v>0</v>
      </c>
      <c r="S43" s="23">
        <f t="shared" si="43"/>
        <v>0</v>
      </c>
      <c r="T43" s="27">
        <f t="shared" si="37"/>
        <v>0</v>
      </c>
      <c r="U43" s="13">
        <f t="shared" si="38"/>
        <v>0</v>
      </c>
      <c r="V43" s="112"/>
      <c r="W43" s="113"/>
      <c r="X43" s="113"/>
      <c r="Y43" s="113"/>
      <c r="Z43" s="113"/>
      <c r="AA43" s="113"/>
      <c r="AB43" s="110"/>
      <c r="AC43" s="23" t="str">
        <f t="shared" si="44"/>
        <v/>
      </c>
      <c r="AD43" s="26">
        <f t="shared" si="45"/>
        <v>0</v>
      </c>
      <c r="AE43" s="13">
        <f t="shared" si="39"/>
        <v>0</v>
      </c>
      <c r="AF43" s="112"/>
      <c r="AG43" s="113"/>
      <c r="AH43" s="113"/>
      <c r="AI43" s="113"/>
      <c r="AJ43" s="113"/>
      <c r="AK43" s="113"/>
      <c r="AL43" s="110"/>
      <c r="AM43" s="23" t="str">
        <f t="shared" si="46"/>
        <v/>
      </c>
      <c r="AN43" s="26">
        <f t="shared" si="47"/>
        <v>0</v>
      </c>
      <c r="AO43" s="13">
        <f t="shared" si="48"/>
        <v>0</v>
      </c>
      <c r="AP43" s="112"/>
      <c r="AQ43" s="113"/>
      <c r="AR43" s="113"/>
      <c r="AS43" s="113"/>
      <c r="AT43" s="113"/>
      <c r="AU43" s="113"/>
      <c r="AV43" s="110"/>
      <c r="AW43" s="23" t="str">
        <f t="shared" si="49"/>
        <v/>
      </c>
      <c r="AX43" s="26">
        <f t="shared" si="50"/>
        <v>0</v>
      </c>
      <c r="AY43" s="13">
        <f t="shared" si="51"/>
        <v>0</v>
      </c>
      <c r="AZ43" s="32">
        <f t="shared" si="40"/>
        <v>0</v>
      </c>
      <c r="BA43" s="33">
        <f t="shared" si="52"/>
        <v>1</v>
      </c>
      <c r="BB43" s="10"/>
      <c r="BC43" s="15">
        <f t="shared" si="53"/>
        <v>0</v>
      </c>
    </row>
    <row r="44" spans="1:55" x14ac:dyDescent="0.25">
      <c r="A44" s="8">
        <v>6</v>
      </c>
      <c r="B44" s="111"/>
      <c r="C44" s="112"/>
      <c r="D44" s="113"/>
      <c r="E44" s="113"/>
      <c r="F44" s="113"/>
      <c r="G44" s="113"/>
      <c r="H44" s="113"/>
      <c r="I44" s="110"/>
      <c r="J44" s="23" t="str">
        <f t="shared" si="41"/>
        <v/>
      </c>
      <c r="K44" s="113"/>
      <c r="L44" s="113"/>
      <c r="M44" s="113"/>
      <c r="N44" s="113"/>
      <c r="O44" s="113"/>
      <c r="P44" s="110"/>
      <c r="Q44" s="23" t="str">
        <f t="shared" si="36"/>
        <v/>
      </c>
      <c r="R44" s="23">
        <f t="shared" si="42"/>
        <v>0</v>
      </c>
      <c r="S44" s="23">
        <f t="shared" si="43"/>
        <v>0</v>
      </c>
      <c r="T44" s="27">
        <f t="shared" si="37"/>
        <v>0</v>
      </c>
      <c r="U44" s="13">
        <f t="shared" si="38"/>
        <v>0</v>
      </c>
      <c r="V44" s="112"/>
      <c r="W44" s="113"/>
      <c r="X44" s="113"/>
      <c r="Y44" s="113"/>
      <c r="Z44" s="113"/>
      <c r="AA44" s="113"/>
      <c r="AB44" s="110"/>
      <c r="AC44" s="23" t="str">
        <f t="shared" si="44"/>
        <v/>
      </c>
      <c r="AD44" s="26">
        <f t="shared" si="45"/>
        <v>0</v>
      </c>
      <c r="AE44" s="13">
        <f t="shared" si="39"/>
        <v>0</v>
      </c>
      <c r="AF44" s="112"/>
      <c r="AG44" s="113"/>
      <c r="AH44" s="113"/>
      <c r="AI44" s="113"/>
      <c r="AJ44" s="113"/>
      <c r="AK44" s="113"/>
      <c r="AL44" s="110"/>
      <c r="AM44" s="23" t="str">
        <f t="shared" si="46"/>
        <v/>
      </c>
      <c r="AN44" s="26">
        <f t="shared" si="47"/>
        <v>0</v>
      </c>
      <c r="AO44" s="13">
        <f t="shared" si="48"/>
        <v>0</v>
      </c>
      <c r="AP44" s="112"/>
      <c r="AQ44" s="113"/>
      <c r="AR44" s="113"/>
      <c r="AS44" s="113"/>
      <c r="AT44" s="113"/>
      <c r="AU44" s="113"/>
      <c r="AV44" s="110"/>
      <c r="AW44" s="23" t="str">
        <f t="shared" si="49"/>
        <v/>
      </c>
      <c r="AX44" s="26">
        <f t="shared" si="50"/>
        <v>0</v>
      </c>
      <c r="AY44" s="13">
        <f t="shared" si="51"/>
        <v>0</v>
      </c>
      <c r="AZ44" s="32">
        <f t="shared" si="40"/>
        <v>0</v>
      </c>
      <c r="BA44" s="33">
        <f t="shared" si="52"/>
        <v>1</v>
      </c>
      <c r="BB44" s="10"/>
      <c r="BC44" s="15">
        <f t="shared" si="53"/>
        <v>0</v>
      </c>
    </row>
    <row r="45" spans="1:55" x14ac:dyDescent="0.25">
      <c r="A45" s="8">
        <v>7</v>
      </c>
      <c r="B45" s="111"/>
      <c r="C45" s="112"/>
      <c r="D45" s="113"/>
      <c r="E45" s="113"/>
      <c r="F45" s="113"/>
      <c r="G45" s="113"/>
      <c r="H45" s="113"/>
      <c r="I45" s="110"/>
      <c r="J45" s="23" t="str">
        <f t="shared" si="41"/>
        <v/>
      </c>
      <c r="K45" s="113"/>
      <c r="L45" s="113"/>
      <c r="M45" s="113"/>
      <c r="N45" s="113"/>
      <c r="O45" s="113"/>
      <c r="P45" s="110"/>
      <c r="Q45" s="23" t="str">
        <f t="shared" si="36"/>
        <v/>
      </c>
      <c r="R45" s="23">
        <f t="shared" si="42"/>
        <v>0</v>
      </c>
      <c r="S45" s="23">
        <f t="shared" si="43"/>
        <v>0</v>
      </c>
      <c r="T45" s="27">
        <f t="shared" si="37"/>
        <v>0</v>
      </c>
      <c r="U45" s="13">
        <f t="shared" si="38"/>
        <v>0</v>
      </c>
      <c r="V45" s="112"/>
      <c r="W45" s="113"/>
      <c r="X45" s="113"/>
      <c r="Y45" s="113"/>
      <c r="Z45" s="113"/>
      <c r="AA45" s="113"/>
      <c r="AB45" s="110"/>
      <c r="AC45" s="23" t="str">
        <f t="shared" si="44"/>
        <v/>
      </c>
      <c r="AD45" s="26">
        <f t="shared" si="45"/>
        <v>0</v>
      </c>
      <c r="AE45" s="13">
        <f t="shared" si="39"/>
        <v>0</v>
      </c>
      <c r="AF45" s="112"/>
      <c r="AG45" s="113"/>
      <c r="AH45" s="113"/>
      <c r="AI45" s="113"/>
      <c r="AJ45" s="113"/>
      <c r="AK45" s="113"/>
      <c r="AL45" s="110"/>
      <c r="AM45" s="23" t="str">
        <f t="shared" si="46"/>
        <v/>
      </c>
      <c r="AN45" s="26">
        <f t="shared" si="47"/>
        <v>0</v>
      </c>
      <c r="AO45" s="13">
        <f t="shared" si="48"/>
        <v>0</v>
      </c>
      <c r="AP45" s="112"/>
      <c r="AQ45" s="113"/>
      <c r="AR45" s="113"/>
      <c r="AS45" s="113"/>
      <c r="AT45" s="113"/>
      <c r="AU45" s="113"/>
      <c r="AV45" s="110"/>
      <c r="AW45" s="23" t="str">
        <f t="shared" si="49"/>
        <v/>
      </c>
      <c r="AX45" s="26">
        <f t="shared" si="50"/>
        <v>0</v>
      </c>
      <c r="AY45" s="13">
        <f t="shared" si="51"/>
        <v>0</v>
      </c>
      <c r="AZ45" s="32">
        <f t="shared" si="40"/>
        <v>0</v>
      </c>
      <c r="BA45" s="33">
        <f t="shared" si="52"/>
        <v>1</v>
      </c>
      <c r="BB45" s="10"/>
      <c r="BC45" s="15">
        <f t="shared" si="53"/>
        <v>0</v>
      </c>
    </row>
    <row r="46" spans="1:55" ht="15.75" thickBot="1" x14ac:dyDescent="0.3">
      <c r="A46" s="9">
        <v>8</v>
      </c>
      <c r="B46" s="114"/>
      <c r="C46" s="115"/>
      <c r="D46" s="116"/>
      <c r="E46" s="116"/>
      <c r="F46" s="116"/>
      <c r="G46" s="116"/>
      <c r="H46" s="116"/>
      <c r="I46" s="117"/>
      <c r="J46" s="24" t="str">
        <f t="shared" si="41"/>
        <v/>
      </c>
      <c r="K46" s="116"/>
      <c r="L46" s="116"/>
      <c r="M46" s="116"/>
      <c r="N46" s="116"/>
      <c r="O46" s="116"/>
      <c r="P46" s="117"/>
      <c r="Q46" s="24" t="str">
        <f t="shared" si="36"/>
        <v/>
      </c>
      <c r="R46" s="24">
        <f t="shared" si="42"/>
        <v>0</v>
      </c>
      <c r="S46" s="24">
        <f t="shared" si="43"/>
        <v>0</v>
      </c>
      <c r="T46" s="28">
        <f t="shared" si="37"/>
        <v>0</v>
      </c>
      <c r="U46" s="21">
        <f t="shared" si="38"/>
        <v>0</v>
      </c>
      <c r="V46" s="118"/>
      <c r="W46" s="116"/>
      <c r="X46" s="116"/>
      <c r="Y46" s="116"/>
      <c r="Z46" s="116"/>
      <c r="AA46" s="116"/>
      <c r="AB46" s="117"/>
      <c r="AC46" s="24" t="str">
        <f t="shared" si="44"/>
        <v/>
      </c>
      <c r="AD46" s="29">
        <f t="shared" si="45"/>
        <v>0</v>
      </c>
      <c r="AE46" s="21">
        <f t="shared" si="39"/>
        <v>0</v>
      </c>
      <c r="AF46" s="118"/>
      <c r="AG46" s="116"/>
      <c r="AH46" s="116"/>
      <c r="AI46" s="116"/>
      <c r="AJ46" s="116"/>
      <c r="AK46" s="116"/>
      <c r="AL46" s="116"/>
      <c r="AM46" s="24" t="str">
        <f t="shared" si="46"/>
        <v/>
      </c>
      <c r="AN46" s="29">
        <f t="shared" si="47"/>
        <v>0</v>
      </c>
      <c r="AO46" s="21">
        <f t="shared" si="48"/>
        <v>0</v>
      </c>
      <c r="AP46" s="118"/>
      <c r="AQ46" s="116"/>
      <c r="AR46" s="116"/>
      <c r="AS46" s="116"/>
      <c r="AT46" s="116"/>
      <c r="AU46" s="116"/>
      <c r="AV46" s="116"/>
      <c r="AW46" s="24" t="str">
        <f t="shared" si="49"/>
        <v/>
      </c>
      <c r="AX46" s="29">
        <f t="shared" si="50"/>
        <v>0</v>
      </c>
      <c r="AY46" s="21">
        <f t="shared" si="51"/>
        <v>0</v>
      </c>
      <c r="AZ46" s="34">
        <f t="shared" si="40"/>
        <v>0</v>
      </c>
      <c r="BA46" s="35">
        <f t="shared" si="52"/>
        <v>1</v>
      </c>
      <c r="BB46" s="10"/>
      <c r="BC46" s="15">
        <f t="shared" si="53"/>
        <v>0</v>
      </c>
    </row>
    <row r="47" spans="1:55" ht="16.5" thickBot="1" x14ac:dyDescent="0.3">
      <c r="A47" s="136" t="s">
        <v>10</v>
      </c>
      <c r="B47" s="137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20"/>
      <c r="T47" s="30">
        <f>SUM(LARGE(U39:U46,1),LARGE(U39:U46,2),LARGE(U39:U46,3))</f>
        <v>0</v>
      </c>
      <c r="V47" s="10"/>
      <c r="W47" s="10"/>
      <c r="X47" s="10"/>
      <c r="Y47" s="10"/>
      <c r="Z47" s="10"/>
      <c r="AA47" s="10"/>
      <c r="AB47" s="10"/>
      <c r="AC47" s="10"/>
      <c r="AD47" s="30">
        <f>SUM(LARGE(AE39:AE46,1),LARGE(AE39:AE46,2),LARGE(AE39:AE46,3))</f>
        <v>0</v>
      </c>
      <c r="AF47" s="10"/>
      <c r="AG47" s="10"/>
      <c r="AH47" s="10"/>
      <c r="AI47" s="10"/>
      <c r="AJ47" s="10"/>
      <c r="AK47" s="10"/>
      <c r="AL47" s="10"/>
      <c r="AM47" s="10"/>
      <c r="AN47" s="30">
        <f>SUM(LARGE(AO39:AO46,1),LARGE(AO39:AO46,2),LARGE(AO39:AO46,3))</f>
        <v>0</v>
      </c>
      <c r="AP47" s="10"/>
      <c r="AQ47" s="10"/>
      <c r="AR47" s="10"/>
      <c r="AS47" s="10"/>
      <c r="AT47" s="10"/>
      <c r="AU47" s="10"/>
      <c r="AV47" s="10"/>
      <c r="AW47" s="10"/>
      <c r="AX47" s="30">
        <f>SUM(LARGE(AY39:AY46,1),LARGE(AY39:AY46,2),LARGE(AY39:AY46,3))</f>
        <v>0</v>
      </c>
      <c r="AZ47" s="36">
        <f t="shared" si="40"/>
        <v>0</v>
      </c>
      <c r="BA47" s="37">
        <f>RANK(AZ47,BB:BB,0)</f>
        <v>1</v>
      </c>
      <c r="BB47" s="15">
        <f>AZ47</f>
        <v>0</v>
      </c>
      <c r="BC47" s="10"/>
    </row>
    <row r="48" spans="1:55" ht="15.75" thickBot="1" x14ac:dyDescent="0.3"/>
    <row r="49" spans="1:55" ht="15.75" x14ac:dyDescent="0.25">
      <c r="A49" s="132" t="s">
        <v>23</v>
      </c>
      <c r="B49" s="133"/>
      <c r="C49" s="138" t="s">
        <v>11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40"/>
      <c r="S49" s="140"/>
      <c r="T49" s="141"/>
      <c r="V49" s="147" t="s">
        <v>17</v>
      </c>
      <c r="W49" s="139"/>
      <c r="X49" s="139"/>
      <c r="Y49" s="139"/>
      <c r="Z49" s="139"/>
      <c r="AA49" s="139"/>
      <c r="AB49" s="139"/>
      <c r="AC49" s="139"/>
      <c r="AD49" s="148"/>
      <c r="AF49" s="147" t="s">
        <v>18</v>
      </c>
      <c r="AG49" s="139"/>
      <c r="AH49" s="139"/>
      <c r="AI49" s="139"/>
      <c r="AJ49" s="139"/>
      <c r="AK49" s="139"/>
      <c r="AL49" s="139"/>
      <c r="AM49" s="139"/>
      <c r="AN49" s="148"/>
      <c r="AP49" s="147" t="s">
        <v>1</v>
      </c>
      <c r="AQ49" s="139"/>
      <c r="AR49" s="139"/>
      <c r="AS49" s="139"/>
      <c r="AT49" s="139"/>
      <c r="AU49" s="139"/>
      <c r="AV49" s="139"/>
      <c r="AW49" s="139"/>
      <c r="AX49" s="148"/>
      <c r="AZ49" s="152" t="s">
        <v>19</v>
      </c>
      <c r="BA49" s="152" t="s">
        <v>20</v>
      </c>
      <c r="BB49" s="10"/>
      <c r="BC49" s="10"/>
    </row>
    <row r="50" spans="1:55" x14ac:dyDescent="0.25">
      <c r="A50" s="134">
        <f>Start!C19</f>
        <v>0</v>
      </c>
      <c r="B50" s="135"/>
      <c r="C50" s="11"/>
      <c r="D50" s="142" t="s">
        <v>12</v>
      </c>
      <c r="E50" s="143"/>
      <c r="F50" s="143"/>
      <c r="G50" s="143"/>
      <c r="H50" s="143"/>
      <c r="I50" s="143"/>
      <c r="J50" s="144"/>
      <c r="K50" s="142" t="s">
        <v>13</v>
      </c>
      <c r="L50" s="143"/>
      <c r="M50" s="143"/>
      <c r="N50" s="143"/>
      <c r="O50" s="143"/>
      <c r="P50" s="143"/>
      <c r="Q50" s="144"/>
      <c r="R50" s="145"/>
      <c r="S50" s="146"/>
      <c r="T50" s="12"/>
      <c r="V50" s="149"/>
      <c r="W50" s="150"/>
      <c r="X50" s="150"/>
      <c r="Y50" s="150"/>
      <c r="Z50" s="150"/>
      <c r="AA50" s="150"/>
      <c r="AB50" s="150"/>
      <c r="AC50" s="150"/>
      <c r="AD50" s="151"/>
      <c r="AF50" s="149"/>
      <c r="AG50" s="150"/>
      <c r="AH50" s="150"/>
      <c r="AI50" s="150"/>
      <c r="AJ50" s="150"/>
      <c r="AK50" s="150"/>
      <c r="AL50" s="150"/>
      <c r="AM50" s="150"/>
      <c r="AN50" s="151"/>
      <c r="AP50" s="149"/>
      <c r="AQ50" s="150"/>
      <c r="AR50" s="150"/>
      <c r="AS50" s="150"/>
      <c r="AT50" s="150"/>
      <c r="AU50" s="150"/>
      <c r="AV50" s="150"/>
      <c r="AW50" s="150"/>
      <c r="AX50" s="151"/>
      <c r="AZ50" s="153"/>
      <c r="BA50" s="153"/>
      <c r="BB50" s="14"/>
      <c r="BC50" s="14"/>
    </row>
    <row r="51" spans="1:55" ht="15.75" thickBot="1" x14ac:dyDescent="0.3">
      <c r="A51" s="1" t="s">
        <v>2</v>
      </c>
      <c r="B51" s="2" t="s">
        <v>3</v>
      </c>
      <c r="C51" s="3" t="s">
        <v>4</v>
      </c>
      <c r="D51" s="4" t="s">
        <v>5</v>
      </c>
      <c r="E51" s="4" t="s">
        <v>6</v>
      </c>
      <c r="F51" s="4" t="s">
        <v>7</v>
      </c>
      <c r="G51" s="4" t="s">
        <v>15</v>
      </c>
      <c r="H51" s="4" t="s">
        <v>16</v>
      </c>
      <c r="I51" s="4" t="s">
        <v>24</v>
      </c>
      <c r="J51" s="22" t="s">
        <v>8</v>
      </c>
      <c r="K51" s="4" t="s">
        <v>5</v>
      </c>
      <c r="L51" s="4" t="s">
        <v>6</v>
      </c>
      <c r="M51" s="4" t="s">
        <v>7</v>
      </c>
      <c r="N51" s="4" t="s">
        <v>15</v>
      </c>
      <c r="O51" s="4" t="s">
        <v>16</v>
      </c>
      <c r="P51" s="4" t="s">
        <v>24</v>
      </c>
      <c r="Q51" s="22" t="s">
        <v>8</v>
      </c>
      <c r="R51" s="22" t="s">
        <v>12</v>
      </c>
      <c r="S51" s="22" t="s">
        <v>14</v>
      </c>
      <c r="T51" s="25" t="s">
        <v>9</v>
      </c>
      <c r="V51" s="3" t="s">
        <v>4</v>
      </c>
      <c r="W51" s="4" t="s">
        <v>5</v>
      </c>
      <c r="X51" s="4" t="s">
        <v>6</v>
      </c>
      <c r="Y51" s="4" t="s">
        <v>7</v>
      </c>
      <c r="Z51" s="4" t="s">
        <v>15</v>
      </c>
      <c r="AA51" s="4" t="s">
        <v>16</v>
      </c>
      <c r="AB51" s="4" t="s">
        <v>24</v>
      </c>
      <c r="AC51" s="22" t="s">
        <v>8</v>
      </c>
      <c r="AD51" s="25" t="s">
        <v>9</v>
      </c>
      <c r="AF51" s="3" t="s">
        <v>4</v>
      </c>
      <c r="AG51" s="4" t="s">
        <v>5</v>
      </c>
      <c r="AH51" s="4" t="s">
        <v>6</v>
      </c>
      <c r="AI51" s="4" t="s">
        <v>7</v>
      </c>
      <c r="AJ51" s="4" t="s">
        <v>15</v>
      </c>
      <c r="AK51" s="4" t="s">
        <v>16</v>
      </c>
      <c r="AL51" s="4" t="s">
        <v>24</v>
      </c>
      <c r="AM51" s="22" t="s">
        <v>8</v>
      </c>
      <c r="AN51" s="25" t="s">
        <v>9</v>
      </c>
      <c r="AP51" s="3" t="s">
        <v>4</v>
      </c>
      <c r="AQ51" s="4" t="s">
        <v>5</v>
      </c>
      <c r="AR51" s="4" t="s">
        <v>6</v>
      </c>
      <c r="AS51" s="4" t="s">
        <v>7</v>
      </c>
      <c r="AT51" s="4" t="s">
        <v>15</v>
      </c>
      <c r="AU51" s="4" t="s">
        <v>16</v>
      </c>
      <c r="AV51" s="4" t="s">
        <v>24</v>
      </c>
      <c r="AW51" s="22" t="s">
        <v>8</v>
      </c>
      <c r="AX51" s="25" t="s">
        <v>9</v>
      </c>
      <c r="AZ51" s="31"/>
      <c r="BA51" s="31"/>
      <c r="BB51" s="10"/>
      <c r="BC51" s="10"/>
    </row>
    <row r="52" spans="1:55" x14ac:dyDescent="0.25">
      <c r="A52" s="5">
        <v>1</v>
      </c>
      <c r="B52" s="108"/>
      <c r="C52" s="109"/>
      <c r="D52" s="110"/>
      <c r="E52" s="110"/>
      <c r="F52" s="110"/>
      <c r="G52" s="110"/>
      <c r="H52" s="110"/>
      <c r="I52" s="110"/>
      <c r="J52" s="23" t="str">
        <f>IF(D52="","",IF(D52=0,0,IF(H52="",10-AVERAGE(E52:G52),10-AVERAGE(LARGE(E52:H52,2),LARGE(E52:H52,3)))))</f>
        <v/>
      </c>
      <c r="K52" s="110"/>
      <c r="L52" s="110"/>
      <c r="M52" s="110"/>
      <c r="N52" s="110"/>
      <c r="O52" s="110"/>
      <c r="P52" s="110"/>
      <c r="Q52" s="23" t="str">
        <f t="shared" ref="Q52:Q59" si="54">IF(K52="","",IF(K52=0,0,IF(O52="",10-AVERAGE(L52:N52),10-AVERAGE(LARGE(L52:O52,2),LARGE(L52:O52,3)))))</f>
        <v/>
      </c>
      <c r="R52" s="23">
        <f>SUM(D52,J52,-I52)</f>
        <v>0</v>
      </c>
      <c r="S52" s="23">
        <f>SUM(K52,Q52,-P52)</f>
        <v>0</v>
      </c>
      <c r="T52" s="26">
        <f t="shared" ref="T52:T59" si="55">LARGE(R52:S52,1)</f>
        <v>0</v>
      </c>
      <c r="U52" s="13">
        <f t="shared" ref="U52:U59" si="56">IF(C52="x",0,T52)</f>
        <v>0</v>
      </c>
      <c r="V52" s="109"/>
      <c r="W52" s="110"/>
      <c r="X52" s="110"/>
      <c r="Y52" s="110"/>
      <c r="Z52" s="110"/>
      <c r="AA52" s="110"/>
      <c r="AB52" s="110"/>
      <c r="AC52" s="23" t="str">
        <f>IF(W52="","",IF(W52=0,0,IF(AA52="",10-AVERAGE(X52:Z52),10-AVERAGE(LARGE(X52:AA52,2),LARGE(X52:AA52,3)))))</f>
        <v/>
      </c>
      <c r="AD52" s="26">
        <f>SUM(W52,AC52,-AB52)</f>
        <v>0</v>
      </c>
      <c r="AE52" s="13">
        <f t="shared" ref="AE52:AE59" si="57">IF(V52="x",0,AD52)</f>
        <v>0</v>
      </c>
      <c r="AF52" s="109"/>
      <c r="AG52" s="110"/>
      <c r="AH52" s="110"/>
      <c r="AI52" s="110"/>
      <c r="AJ52" s="110"/>
      <c r="AK52" s="110"/>
      <c r="AL52" s="110"/>
      <c r="AM52" s="23" t="str">
        <f>IF(AG52="","",IF(AG52=0,0,IF(AK52="",10-AVERAGE(AH52:AJ52),10-AVERAGE(LARGE(AH52:AK52,2),LARGE(AH52:AK52,3)))))</f>
        <v/>
      </c>
      <c r="AN52" s="26">
        <f>SUM(AG52,AM52,-AL52)</f>
        <v>0</v>
      </c>
      <c r="AO52" s="13">
        <f>IF(AF52="x",0,AN52)</f>
        <v>0</v>
      </c>
      <c r="AP52" s="109"/>
      <c r="AQ52" s="110"/>
      <c r="AR52" s="110"/>
      <c r="AS52" s="110"/>
      <c r="AT52" s="110"/>
      <c r="AU52" s="110"/>
      <c r="AV52" s="110"/>
      <c r="AW52" s="23" t="str">
        <f>IF(AQ52="","",IF(AQ52=0,0,IF(AU52="",10-AVERAGE(AR52:AT52),10-AVERAGE(LARGE(AR52:AU52,2),LARGE(AR52:AU52,3)))))</f>
        <v/>
      </c>
      <c r="AX52" s="26">
        <f>SUM(AQ52,AW52,-AV52)</f>
        <v>0</v>
      </c>
      <c r="AY52" s="13">
        <f>IF(AP52="x",0,AX52)</f>
        <v>0</v>
      </c>
      <c r="AZ52" s="32">
        <f t="shared" ref="AZ52:AZ60" si="58">SUM(T52,AD52,AN52,AX52)</f>
        <v>0</v>
      </c>
      <c r="BA52" s="33">
        <f>RANK(AZ52,BC:BC,0)</f>
        <v>1</v>
      </c>
      <c r="BB52" s="10"/>
      <c r="BC52" s="15">
        <f>AZ52</f>
        <v>0</v>
      </c>
    </row>
    <row r="53" spans="1:55" x14ac:dyDescent="0.25">
      <c r="A53" s="8">
        <v>2</v>
      </c>
      <c r="B53" s="111"/>
      <c r="C53" s="112"/>
      <c r="D53" s="113"/>
      <c r="E53" s="113"/>
      <c r="F53" s="113"/>
      <c r="G53" s="113"/>
      <c r="H53" s="113"/>
      <c r="I53" s="110"/>
      <c r="J53" s="23" t="str">
        <f t="shared" ref="J53:J59" si="59">IF(D53="","",IF(D53=0,0,IF(H53="",10-AVERAGE(E53:G53),10-AVERAGE(LARGE(E53:H53,2),LARGE(E53:H53,3)))))</f>
        <v/>
      </c>
      <c r="K53" s="113"/>
      <c r="L53" s="113"/>
      <c r="M53" s="113"/>
      <c r="N53" s="113"/>
      <c r="O53" s="113"/>
      <c r="P53" s="110"/>
      <c r="Q53" s="23" t="str">
        <f t="shared" si="54"/>
        <v/>
      </c>
      <c r="R53" s="23">
        <f t="shared" ref="R53:R59" si="60">SUM(D53,J53,-I53)</f>
        <v>0</v>
      </c>
      <c r="S53" s="23">
        <f t="shared" ref="S53:S59" si="61">SUM(K53,Q53,-P53)</f>
        <v>0</v>
      </c>
      <c r="T53" s="27">
        <f t="shared" si="55"/>
        <v>0</v>
      </c>
      <c r="U53" s="13">
        <f t="shared" si="56"/>
        <v>0</v>
      </c>
      <c r="V53" s="112"/>
      <c r="W53" s="113"/>
      <c r="X53" s="113"/>
      <c r="Y53" s="113"/>
      <c r="Z53" s="113"/>
      <c r="AA53" s="113"/>
      <c r="AB53" s="110"/>
      <c r="AC53" s="23" t="str">
        <f t="shared" ref="AC53:AC59" si="62">IF(W53="","",IF(W53=0,0,IF(AA53="",10-AVERAGE(X53:Z53),10-AVERAGE(LARGE(X53:AA53,2),LARGE(X53:AA53,3)))))</f>
        <v/>
      </c>
      <c r="AD53" s="26">
        <f t="shared" ref="AD53:AD59" si="63">SUM(W53,AC53,-AB53)</f>
        <v>0</v>
      </c>
      <c r="AE53" s="13">
        <f t="shared" si="57"/>
        <v>0</v>
      </c>
      <c r="AF53" s="112"/>
      <c r="AG53" s="113"/>
      <c r="AH53" s="113"/>
      <c r="AI53" s="113"/>
      <c r="AJ53" s="113"/>
      <c r="AK53" s="113"/>
      <c r="AL53" s="110"/>
      <c r="AM53" s="23" t="str">
        <f t="shared" ref="AM53:AM59" si="64">IF(AG53="","",IF(AG53=0,0,IF(AK53="",10-AVERAGE(AH53:AJ53),10-AVERAGE(LARGE(AH53:AK53,2),LARGE(AH53:AK53,3)))))</f>
        <v/>
      </c>
      <c r="AN53" s="26">
        <f t="shared" ref="AN53:AN59" si="65">SUM(AG53,AM53,-AL53)</f>
        <v>0</v>
      </c>
      <c r="AO53" s="13">
        <f t="shared" ref="AO53:AO59" si="66">IF(AF53="x",0,AN53)</f>
        <v>0</v>
      </c>
      <c r="AP53" s="112"/>
      <c r="AQ53" s="113"/>
      <c r="AR53" s="113"/>
      <c r="AS53" s="113"/>
      <c r="AT53" s="113"/>
      <c r="AU53" s="113"/>
      <c r="AV53" s="110"/>
      <c r="AW53" s="23" t="str">
        <f t="shared" ref="AW53:AW59" si="67">IF(AQ53="","",IF(AQ53=0,0,IF(AU53="",10-AVERAGE(AR53:AT53),10-AVERAGE(LARGE(AR53:AU53,2),LARGE(AR53:AU53,3)))))</f>
        <v/>
      </c>
      <c r="AX53" s="26">
        <f t="shared" ref="AX53:AX59" si="68">SUM(AQ53,AW53,-AV53)</f>
        <v>0</v>
      </c>
      <c r="AY53" s="13">
        <f t="shared" ref="AY53:AY59" si="69">IF(AP53="x",0,AX53)</f>
        <v>0</v>
      </c>
      <c r="AZ53" s="32">
        <f t="shared" si="58"/>
        <v>0</v>
      </c>
      <c r="BA53" s="33">
        <f t="shared" ref="BA53:BA59" si="70">RANK(AZ53,BC:BC,0)</f>
        <v>1</v>
      </c>
      <c r="BB53" s="10"/>
      <c r="BC53" s="15">
        <f t="shared" ref="BC53:BC59" si="71">AZ53</f>
        <v>0</v>
      </c>
    </row>
    <row r="54" spans="1:55" x14ac:dyDescent="0.25">
      <c r="A54" s="8">
        <v>3</v>
      </c>
      <c r="B54" s="111"/>
      <c r="C54" s="112"/>
      <c r="D54" s="113"/>
      <c r="E54" s="113"/>
      <c r="F54" s="113"/>
      <c r="G54" s="113"/>
      <c r="H54" s="113"/>
      <c r="I54" s="110"/>
      <c r="J54" s="23" t="str">
        <f t="shared" si="59"/>
        <v/>
      </c>
      <c r="K54" s="113"/>
      <c r="L54" s="113"/>
      <c r="M54" s="113"/>
      <c r="N54" s="113"/>
      <c r="O54" s="113"/>
      <c r="P54" s="110"/>
      <c r="Q54" s="23" t="str">
        <f t="shared" si="54"/>
        <v/>
      </c>
      <c r="R54" s="23">
        <f t="shared" si="60"/>
        <v>0</v>
      </c>
      <c r="S54" s="23">
        <f t="shared" si="61"/>
        <v>0</v>
      </c>
      <c r="T54" s="27">
        <f t="shared" si="55"/>
        <v>0</v>
      </c>
      <c r="U54" s="13">
        <f t="shared" si="56"/>
        <v>0</v>
      </c>
      <c r="V54" s="112"/>
      <c r="W54" s="113"/>
      <c r="X54" s="113"/>
      <c r="Y54" s="113"/>
      <c r="Z54" s="113"/>
      <c r="AA54" s="113"/>
      <c r="AB54" s="110"/>
      <c r="AC54" s="23" t="str">
        <f t="shared" si="62"/>
        <v/>
      </c>
      <c r="AD54" s="26">
        <f t="shared" si="63"/>
        <v>0</v>
      </c>
      <c r="AE54" s="13">
        <f t="shared" si="57"/>
        <v>0</v>
      </c>
      <c r="AF54" s="112"/>
      <c r="AG54" s="113"/>
      <c r="AH54" s="113"/>
      <c r="AI54" s="113"/>
      <c r="AJ54" s="113"/>
      <c r="AK54" s="113"/>
      <c r="AL54" s="110"/>
      <c r="AM54" s="23" t="str">
        <f t="shared" si="64"/>
        <v/>
      </c>
      <c r="AN54" s="26">
        <f t="shared" si="65"/>
        <v>0</v>
      </c>
      <c r="AO54" s="13">
        <f t="shared" si="66"/>
        <v>0</v>
      </c>
      <c r="AP54" s="112"/>
      <c r="AQ54" s="113"/>
      <c r="AR54" s="113"/>
      <c r="AS54" s="113"/>
      <c r="AT54" s="113"/>
      <c r="AU54" s="113"/>
      <c r="AV54" s="110"/>
      <c r="AW54" s="23" t="str">
        <f t="shared" si="67"/>
        <v/>
      </c>
      <c r="AX54" s="26">
        <f t="shared" si="68"/>
        <v>0</v>
      </c>
      <c r="AY54" s="13">
        <f t="shared" si="69"/>
        <v>0</v>
      </c>
      <c r="AZ54" s="32">
        <f t="shared" si="58"/>
        <v>0</v>
      </c>
      <c r="BA54" s="33">
        <f t="shared" si="70"/>
        <v>1</v>
      </c>
      <c r="BB54" s="10"/>
      <c r="BC54" s="15">
        <f t="shared" si="71"/>
        <v>0</v>
      </c>
    </row>
    <row r="55" spans="1:55" x14ac:dyDescent="0.25">
      <c r="A55" s="8">
        <v>4</v>
      </c>
      <c r="B55" s="111"/>
      <c r="C55" s="112"/>
      <c r="D55" s="113"/>
      <c r="E55" s="113"/>
      <c r="F55" s="113"/>
      <c r="G55" s="113"/>
      <c r="H55" s="113"/>
      <c r="I55" s="110"/>
      <c r="J55" s="23" t="str">
        <f t="shared" si="59"/>
        <v/>
      </c>
      <c r="K55" s="113"/>
      <c r="L55" s="113"/>
      <c r="M55" s="113"/>
      <c r="N55" s="113"/>
      <c r="O55" s="113"/>
      <c r="P55" s="110"/>
      <c r="Q55" s="23" t="str">
        <f t="shared" si="54"/>
        <v/>
      </c>
      <c r="R55" s="23">
        <f t="shared" si="60"/>
        <v>0</v>
      </c>
      <c r="S55" s="23">
        <f t="shared" si="61"/>
        <v>0</v>
      </c>
      <c r="T55" s="27">
        <f t="shared" si="55"/>
        <v>0</v>
      </c>
      <c r="U55" s="13">
        <f t="shared" si="56"/>
        <v>0</v>
      </c>
      <c r="V55" s="112"/>
      <c r="W55" s="113"/>
      <c r="X55" s="113"/>
      <c r="Y55" s="113"/>
      <c r="Z55" s="113"/>
      <c r="AA55" s="113"/>
      <c r="AB55" s="110"/>
      <c r="AC55" s="23" t="str">
        <f t="shared" si="62"/>
        <v/>
      </c>
      <c r="AD55" s="26">
        <f t="shared" si="63"/>
        <v>0</v>
      </c>
      <c r="AE55" s="13">
        <f t="shared" si="57"/>
        <v>0</v>
      </c>
      <c r="AF55" s="112"/>
      <c r="AG55" s="113"/>
      <c r="AH55" s="113"/>
      <c r="AI55" s="113"/>
      <c r="AJ55" s="113"/>
      <c r="AK55" s="113"/>
      <c r="AL55" s="110"/>
      <c r="AM55" s="23" t="str">
        <f t="shared" si="64"/>
        <v/>
      </c>
      <c r="AN55" s="26">
        <f t="shared" si="65"/>
        <v>0</v>
      </c>
      <c r="AO55" s="13">
        <f t="shared" si="66"/>
        <v>0</v>
      </c>
      <c r="AP55" s="112"/>
      <c r="AQ55" s="113"/>
      <c r="AR55" s="113"/>
      <c r="AS55" s="113"/>
      <c r="AT55" s="113"/>
      <c r="AU55" s="113"/>
      <c r="AV55" s="110"/>
      <c r="AW55" s="23" t="str">
        <f t="shared" si="67"/>
        <v/>
      </c>
      <c r="AX55" s="26">
        <f t="shared" si="68"/>
        <v>0</v>
      </c>
      <c r="AY55" s="13">
        <f t="shared" si="69"/>
        <v>0</v>
      </c>
      <c r="AZ55" s="32">
        <f t="shared" si="58"/>
        <v>0</v>
      </c>
      <c r="BA55" s="33">
        <f t="shared" si="70"/>
        <v>1</v>
      </c>
      <c r="BB55" s="10"/>
      <c r="BC55" s="15">
        <f t="shared" si="71"/>
        <v>0</v>
      </c>
    </row>
    <row r="56" spans="1:55" x14ac:dyDescent="0.25">
      <c r="A56" s="8">
        <v>5</v>
      </c>
      <c r="B56" s="111"/>
      <c r="C56" s="112"/>
      <c r="D56" s="113"/>
      <c r="E56" s="113"/>
      <c r="F56" s="113"/>
      <c r="G56" s="113"/>
      <c r="H56" s="113"/>
      <c r="I56" s="110"/>
      <c r="J56" s="23" t="str">
        <f t="shared" si="59"/>
        <v/>
      </c>
      <c r="K56" s="113"/>
      <c r="L56" s="113"/>
      <c r="M56" s="113"/>
      <c r="N56" s="113"/>
      <c r="O56" s="113"/>
      <c r="P56" s="110"/>
      <c r="Q56" s="23" t="str">
        <f t="shared" si="54"/>
        <v/>
      </c>
      <c r="R56" s="23">
        <f t="shared" si="60"/>
        <v>0</v>
      </c>
      <c r="S56" s="23">
        <f t="shared" si="61"/>
        <v>0</v>
      </c>
      <c r="T56" s="27">
        <f t="shared" si="55"/>
        <v>0</v>
      </c>
      <c r="U56" s="13">
        <f t="shared" si="56"/>
        <v>0</v>
      </c>
      <c r="V56" s="112"/>
      <c r="W56" s="113"/>
      <c r="X56" s="113"/>
      <c r="Y56" s="113"/>
      <c r="Z56" s="113"/>
      <c r="AA56" s="113"/>
      <c r="AB56" s="110"/>
      <c r="AC56" s="23" t="str">
        <f t="shared" si="62"/>
        <v/>
      </c>
      <c r="AD56" s="26">
        <f t="shared" si="63"/>
        <v>0</v>
      </c>
      <c r="AE56" s="13">
        <f t="shared" si="57"/>
        <v>0</v>
      </c>
      <c r="AF56" s="112"/>
      <c r="AG56" s="113"/>
      <c r="AH56" s="113"/>
      <c r="AI56" s="113"/>
      <c r="AJ56" s="113"/>
      <c r="AK56" s="113"/>
      <c r="AL56" s="110"/>
      <c r="AM56" s="23" t="str">
        <f t="shared" si="64"/>
        <v/>
      </c>
      <c r="AN56" s="26">
        <f t="shared" si="65"/>
        <v>0</v>
      </c>
      <c r="AO56" s="13">
        <f t="shared" si="66"/>
        <v>0</v>
      </c>
      <c r="AP56" s="112"/>
      <c r="AQ56" s="113"/>
      <c r="AR56" s="113"/>
      <c r="AS56" s="113"/>
      <c r="AT56" s="113"/>
      <c r="AU56" s="113"/>
      <c r="AV56" s="110"/>
      <c r="AW56" s="23" t="str">
        <f t="shared" si="67"/>
        <v/>
      </c>
      <c r="AX56" s="26">
        <f t="shared" si="68"/>
        <v>0</v>
      </c>
      <c r="AY56" s="13">
        <f t="shared" si="69"/>
        <v>0</v>
      </c>
      <c r="AZ56" s="32">
        <f t="shared" si="58"/>
        <v>0</v>
      </c>
      <c r="BA56" s="33">
        <f t="shared" si="70"/>
        <v>1</v>
      </c>
      <c r="BB56" s="10"/>
      <c r="BC56" s="15">
        <f t="shared" si="71"/>
        <v>0</v>
      </c>
    </row>
    <row r="57" spans="1:55" x14ac:dyDescent="0.25">
      <c r="A57" s="8">
        <v>6</v>
      </c>
      <c r="B57" s="111"/>
      <c r="C57" s="112"/>
      <c r="D57" s="113"/>
      <c r="E57" s="113"/>
      <c r="F57" s="113"/>
      <c r="G57" s="113"/>
      <c r="H57" s="113"/>
      <c r="I57" s="110"/>
      <c r="J57" s="23" t="str">
        <f t="shared" si="59"/>
        <v/>
      </c>
      <c r="K57" s="113"/>
      <c r="L57" s="113"/>
      <c r="M57" s="113"/>
      <c r="N57" s="113"/>
      <c r="O57" s="113"/>
      <c r="P57" s="110"/>
      <c r="Q57" s="23" t="str">
        <f t="shared" si="54"/>
        <v/>
      </c>
      <c r="R57" s="23">
        <f t="shared" si="60"/>
        <v>0</v>
      </c>
      <c r="S57" s="23">
        <f t="shared" si="61"/>
        <v>0</v>
      </c>
      <c r="T57" s="27">
        <f t="shared" si="55"/>
        <v>0</v>
      </c>
      <c r="U57" s="13">
        <f t="shared" si="56"/>
        <v>0</v>
      </c>
      <c r="V57" s="112"/>
      <c r="W57" s="113"/>
      <c r="X57" s="113"/>
      <c r="Y57" s="113"/>
      <c r="Z57" s="113"/>
      <c r="AA57" s="113"/>
      <c r="AB57" s="110"/>
      <c r="AC57" s="23" t="str">
        <f t="shared" si="62"/>
        <v/>
      </c>
      <c r="AD57" s="26">
        <f t="shared" si="63"/>
        <v>0</v>
      </c>
      <c r="AE57" s="13">
        <f t="shared" si="57"/>
        <v>0</v>
      </c>
      <c r="AF57" s="112"/>
      <c r="AG57" s="113"/>
      <c r="AH57" s="113"/>
      <c r="AI57" s="113"/>
      <c r="AJ57" s="113"/>
      <c r="AK57" s="113"/>
      <c r="AL57" s="110"/>
      <c r="AM57" s="23" t="str">
        <f t="shared" si="64"/>
        <v/>
      </c>
      <c r="AN57" s="26">
        <f t="shared" si="65"/>
        <v>0</v>
      </c>
      <c r="AO57" s="13">
        <f t="shared" si="66"/>
        <v>0</v>
      </c>
      <c r="AP57" s="112"/>
      <c r="AQ57" s="113"/>
      <c r="AR57" s="113"/>
      <c r="AS57" s="113"/>
      <c r="AT57" s="113"/>
      <c r="AU57" s="113"/>
      <c r="AV57" s="110"/>
      <c r="AW57" s="23" t="str">
        <f t="shared" si="67"/>
        <v/>
      </c>
      <c r="AX57" s="26">
        <f t="shared" si="68"/>
        <v>0</v>
      </c>
      <c r="AY57" s="13">
        <f t="shared" si="69"/>
        <v>0</v>
      </c>
      <c r="AZ57" s="32">
        <f t="shared" si="58"/>
        <v>0</v>
      </c>
      <c r="BA57" s="33">
        <f t="shared" si="70"/>
        <v>1</v>
      </c>
      <c r="BB57" s="10"/>
      <c r="BC57" s="15">
        <f t="shared" si="71"/>
        <v>0</v>
      </c>
    </row>
    <row r="58" spans="1:55" x14ac:dyDescent="0.25">
      <c r="A58" s="8">
        <v>7</v>
      </c>
      <c r="B58" s="111"/>
      <c r="C58" s="112"/>
      <c r="D58" s="113"/>
      <c r="E58" s="113"/>
      <c r="F58" s="113"/>
      <c r="G58" s="113"/>
      <c r="H58" s="113"/>
      <c r="I58" s="110"/>
      <c r="J58" s="23" t="str">
        <f t="shared" si="59"/>
        <v/>
      </c>
      <c r="K58" s="113"/>
      <c r="L58" s="113"/>
      <c r="M58" s="113"/>
      <c r="N58" s="113"/>
      <c r="O58" s="113"/>
      <c r="P58" s="110"/>
      <c r="Q58" s="23" t="str">
        <f t="shared" si="54"/>
        <v/>
      </c>
      <c r="R58" s="23">
        <f t="shared" si="60"/>
        <v>0</v>
      </c>
      <c r="S58" s="23">
        <f t="shared" si="61"/>
        <v>0</v>
      </c>
      <c r="T58" s="27">
        <f t="shared" si="55"/>
        <v>0</v>
      </c>
      <c r="U58" s="13">
        <f t="shared" si="56"/>
        <v>0</v>
      </c>
      <c r="V58" s="112"/>
      <c r="W58" s="113"/>
      <c r="X58" s="113"/>
      <c r="Y58" s="113"/>
      <c r="Z58" s="113"/>
      <c r="AA58" s="113"/>
      <c r="AB58" s="110"/>
      <c r="AC58" s="23" t="str">
        <f t="shared" si="62"/>
        <v/>
      </c>
      <c r="AD58" s="26">
        <f t="shared" si="63"/>
        <v>0</v>
      </c>
      <c r="AE58" s="13">
        <f t="shared" si="57"/>
        <v>0</v>
      </c>
      <c r="AF58" s="112"/>
      <c r="AG58" s="113"/>
      <c r="AH58" s="113"/>
      <c r="AI58" s="113"/>
      <c r="AJ58" s="113"/>
      <c r="AK58" s="113"/>
      <c r="AL58" s="110"/>
      <c r="AM58" s="23" t="str">
        <f t="shared" si="64"/>
        <v/>
      </c>
      <c r="AN58" s="26">
        <f t="shared" si="65"/>
        <v>0</v>
      </c>
      <c r="AO58" s="13">
        <f t="shared" si="66"/>
        <v>0</v>
      </c>
      <c r="AP58" s="112"/>
      <c r="AQ58" s="113"/>
      <c r="AR58" s="113"/>
      <c r="AS58" s="113"/>
      <c r="AT58" s="113"/>
      <c r="AU58" s="113"/>
      <c r="AV58" s="110"/>
      <c r="AW58" s="23" t="str">
        <f t="shared" si="67"/>
        <v/>
      </c>
      <c r="AX58" s="26">
        <f t="shared" si="68"/>
        <v>0</v>
      </c>
      <c r="AY58" s="13">
        <f t="shared" si="69"/>
        <v>0</v>
      </c>
      <c r="AZ58" s="32">
        <f t="shared" si="58"/>
        <v>0</v>
      </c>
      <c r="BA58" s="33">
        <f t="shared" si="70"/>
        <v>1</v>
      </c>
      <c r="BB58" s="10"/>
      <c r="BC58" s="15">
        <f t="shared" si="71"/>
        <v>0</v>
      </c>
    </row>
    <row r="59" spans="1:55" ht="15.75" thickBot="1" x14ac:dyDescent="0.3">
      <c r="A59" s="9">
        <v>8</v>
      </c>
      <c r="B59" s="114"/>
      <c r="C59" s="115"/>
      <c r="D59" s="116"/>
      <c r="E59" s="116"/>
      <c r="F59" s="116"/>
      <c r="G59" s="116"/>
      <c r="H59" s="116"/>
      <c r="I59" s="117"/>
      <c r="J59" s="24" t="str">
        <f t="shared" si="59"/>
        <v/>
      </c>
      <c r="K59" s="116"/>
      <c r="L59" s="116"/>
      <c r="M59" s="116"/>
      <c r="N59" s="116"/>
      <c r="O59" s="116"/>
      <c r="P59" s="117"/>
      <c r="Q59" s="24" t="str">
        <f t="shared" si="54"/>
        <v/>
      </c>
      <c r="R59" s="24">
        <f t="shared" si="60"/>
        <v>0</v>
      </c>
      <c r="S59" s="24">
        <f t="shared" si="61"/>
        <v>0</v>
      </c>
      <c r="T59" s="28">
        <f t="shared" si="55"/>
        <v>0</v>
      </c>
      <c r="U59" s="21">
        <f t="shared" si="56"/>
        <v>0</v>
      </c>
      <c r="V59" s="118"/>
      <c r="W59" s="116"/>
      <c r="X59" s="116"/>
      <c r="Y59" s="116"/>
      <c r="Z59" s="116"/>
      <c r="AA59" s="116"/>
      <c r="AB59" s="117"/>
      <c r="AC59" s="24" t="str">
        <f t="shared" si="62"/>
        <v/>
      </c>
      <c r="AD59" s="29">
        <f t="shared" si="63"/>
        <v>0</v>
      </c>
      <c r="AE59" s="21">
        <f t="shared" si="57"/>
        <v>0</v>
      </c>
      <c r="AF59" s="118"/>
      <c r="AG59" s="116"/>
      <c r="AH59" s="116"/>
      <c r="AI59" s="116"/>
      <c r="AJ59" s="116"/>
      <c r="AK59" s="116"/>
      <c r="AL59" s="116"/>
      <c r="AM59" s="24" t="str">
        <f t="shared" si="64"/>
        <v/>
      </c>
      <c r="AN59" s="29">
        <f t="shared" si="65"/>
        <v>0</v>
      </c>
      <c r="AO59" s="21">
        <f t="shared" si="66"/>
        <v>0</v>
      </c>
      <c r="AP59" s="118"/>
      <c r="AQ59" s="116"/>
      <c r="AR59" s="116"/>
      <c r="AS59" s="116"/>
      <c r="AT59" s="116"/>
      <c r="AU59" s="116"/>
      <c r="AV59" s="116"/>
      <c r="AW59" s="24" t="str">
        <f t="shared" si="67"/>
        <v/>
      </c>
      <c r="AX59" s="29">
        <f t="shared" si="68"/>
        <v>0</v>
      </c>
      <c r="AY59" s="21">
        <f t="shared" si="69"/>
        <v>0</v>
      </c>
      <c r="AZ59" s="34">
        <f t="shared" si="58"/>
        <v>0</v>
      </c>
      <c r="BA59" s="35">
        <f t="shared" si="70"/>
        <v>1</v>
      </c>
      <c r="BB59" s="10"/>
      <c r="BC59" s="15">
        <f t="shared" si="71"/>
        <v>0</v>
      </c>
    </row>
    <row r="60" spans="1:55" ht="16.5" thickBot="1" x14ac:dyDescent="0.3">
      <c r="A60" s="136" t="s">
        <v>10</v>
      </c>
      <c r="B60" s="137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20"/>
      <c r="T60" s="30">
        <f>SUM(LARGE(U52:U59,1),LARGE(U52:U59,2),LARGE(U52:U59,3))</f>
        <v>0</v>
      </c>
      <c r="V60" s="10"/>
      <c r="W60" s="10"/>
      <c r="X60" s="10"/>
      <c r="Y60" s="10"/>
      <c r="Z60" s="10"/>
      <c r="AA60" s="10"/>
      <c r="AB60" s="10"/>
      <c r="AC60" s="10"/>
      <c r="AD60" s="30">
        <f>SUM(LARGE(AE52:AE59,1),LARGE(AE52:AE59,2),LARGE(AE52:AE59,3))</f>
        <v>0</v>
      </c>
      <c r="AF60" s="10"/>
      <c r="AG60" s="10"/>
      <c r="AH60" s="10"/>
      <c r="AI60" s="10"/>
      <c r="AJ60" s="10"/>
      <c r="AK60" s="10"/>
      <c r="AL60" s="10"/>
      <c r="AM60" s="10"/>
      <c r="AN60" s="30">
        <f>SUM(LARGE(AO52:AO59,1),LARGE(AO52:AO59,2),LARGE(AO52:AO59,3))</f>
        <v>0</v>
      </c>
      <c r="AP60" s="10"/>
      <c r="AQ60" s="10"/>
      <c r="AR60" s="10"/>
      <c r="AS60" s="10"/>
      <c r="AT60" s="10"/>
      <c r="AU60" s="10"/>
      <c r="AV60" s="10"/>
      <c r="AW60" s="10"/>
      <c r="AX60" s="30">
        <f>SUM(LARGE(AY52:AY59,1),LARGE(AY52:AY59,2),LARGE(AY52:AY59,3))</f>
        <v>0</v>
      </c>
      <c r="AZ60" s="36">
        <f t="shared" si="58"/>
        <v>0</v>
      </c>
      <c r="BA60" s="37">
        <f>RANK(AZ60,BB:BB,0)</f>
        <v>1</v>
      </c>
      <c r="BB60" s="15">
        <f>AZ60</f>
        <v>0</v>
      </c>
      <c r="BC60" s="10"/>
    </row>
  </sheetData>
  <sheetProtection algorithmName="SHA-512" hashValue="DQgvLuFTfNVG1qMfLMXR6AzLbvyhGJ0k5ssUrx9N/F/D3BqsD8SjWncKGSMvqBZp/6pPB9o5V+Ioe5wdWi/Hqg==" saltValue="XL+jzuPNxsvoBLcVgWrZIw==" spinCount="100000" sheet="1" objects="1" scenarios="1"/>
  <protectedRanges>
    <protectedRange algorithmName="SHA-512" hashValue="mwn9Idn0WBhnB+A0i9cERbAWuGoguLzQ8vimcqHpMPQjtM/b+5l4UNafc3Gi87hxox5f01GBx0u+fLzsNzT/jw==" saltValue="d+Wwxcz89xfxZ4gD5tRIXA==" spinCount="100000" sqref="A11:B11 J12:J20 Q12:T20 T21 AC12:AD20 AD21 AM12:AN20 AN21 AW12:BA20 AX21:BA21 AX34:BA34 AW25:BA33 AN34 AM25:AN33 AD34 AC25:AD33 T34 Q25:T33 J25:J33 A24:B24 A37:B37 A50:B50" name="Bereich1"/>
  </protectedRanges>
  <mergeCells count="50">
    <mergeCell ref="BA49:BA50"/>
    <mergeCell ref="A50:B50"/>
    <mergeCell ref="D50:J50"/>
    <mergeCell ref="K50:Q50"/>
    <mergeCell ref="R50:S50"/>
    <mergeCell ref="AP49:AX50"/>
    <mergeCell ref="AZ49:AZ50"/>
    <mergeCell ref="A60:B60"/>
    <mergeCell ref="A49:B49"/>
    <mergeCell ref="C49:T49"/>
    <mergeCell ref="V49:AD50"/>
    <mergeCell ref="AF49:AN50"/>
    <mergeCell ref="BA36:BA37"/>
    <mergeCell ref="A37:B37"/>
    <mergeCell ref="D37:J37"/>
    <mergeCell ref="K37:Q37"/>
    <mergeCell ref="R37:S37"/>
    <mergeCell ref="AP36:AX37"/>
    <mergeCell ref="AZ36:AZ37"/>
    <mergeCell ref="A47:B47"/>
    <mergeCell ref="A36:B36"/>
    <mergeCell ref="C36:T36"/>
    <mergeCell ref="V36:AD37"/>
    <mergeCell ref="AF36:AN37"/>
    <mergeCell ref="AF10:AN11"/>
    <mergeCell ref="AP10:AX11"/>
    <mergeCell ref="AZ10:AZ11"/>
    <mergeCell ref="BA10:BA11"/>
    <mergeCell ref="A34:B34"/>
    <mergeCell ref="A23:B23"/>
    <mergeCell ref="C23:T23"/>
    <mergeCell ref="V23:AD24"/>
    <mergeCell ref="AF23:AN24"/>
    <mergeCell ref="BA23:BA24"/>
    <mergeCell ref="A24:B24"/>
    <mergeCell ref="D24:J24"/>
    <mergeCell ref="K24:Q24"/>
    <mergeCell ref="R24:S24"/>
    <mergeCell ref="AP23:AX24"/>
    <mergeCell ref="AZ23:AZ24"/>
    <mergeCell ref="C10:T10"/>
    <mergeCell ref="D11:J11"/>
    <mergeCell ref="K11:Q11"/>
    <mergeCell ref="R11:S11"/>
    <mergeCell ref="V10:AD11"/>
    <mergeCell ref="A1:B1"/>
    <mergeCell ref="A3:B8"/>
    <mergeCell ref="A10:B10"/>
    <mergeCell ref="A11:B11"/>
    <mergeCell ref="A21:B2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8C07E-08D2-41BE-B4D7-3FE5915192B1}">
  <sheetPr>
    <pageSetUpPr fitToPage="1"/>
  </sheetPr>
  <dimension ref="A2:L59"/>
  <sheetViews>
    <sheetView view="pageLayout" zoomScaleNormal="100" workbookViewId="0">
      <selection activeCell="A2" sqref="A2:L2"/>
    </sheetView>
  </sheetViews>
  <sheetFormatPr baseColWidth="10" defaultColWidth="7.5703125" defaultRowHeight="15" x14ac:dyDescent="0.25"/>
  <cols>
    <col min="1" max="1" width="5.5703125" customWidth="1"/>
    <col min="2" max="2" width="25.5703125" customWidth="1"/>
    <col min="3" max="3" width="5.5703125" customWidth="1"/>
    <col min="4" max="4" width="10.5703125" customWidth="1"/>
    <col min="5" max="5" width="5.5703125" customWidth="1"/>
    <col min="6" max="6" width="10.5703125" customWidth="1"/>
    <col min="7" max="7" width="5.5703125" customWidth="1"/>
    <col min="8" max="8" width="10.5703125" customWidth="1"/>
    <col min="9" max="9" width="5.5703125" customWidth="1"/>
    <col min="10" max="10" width="10.5703125" customWidth="1"/>
    <col min="11" max="11" width="16.28515625" customWidth="1"/>
    <col min="12" max="12" width="10.5703125" customWidth="1"/>
  </cols>
  <sheetData>
    <row r="2" spans="1:12" x14ac:dyDescent="0.25">
      <c r="A2" s="127" t="s">
        <v>27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2" x14ac:dyDescent="0.25">
      <c r="A4" s="10"/>
      <c r="B4" s="10" t="s">
        <v>28</v>
      </c>
      <c r="C4" s="10"/>
      <c r="D4" s="127" t="str">
        <f>IF(Start!C3="","",Start!C3)</f>
        <v/>
      </c>
      <c r="E4" s="127"/>
      <c r="F4" s="127"/>
      <c r="G4" s="127"/>
      <c r="H4" s="127"/>
      <c r="I4" s="38"/>
      <c r="J4" s="10"/>
    </row>
    <row r="5" spans="1:12" x14ac:dyDescent="0.25">
      <c r="A5" s="10"/>
      <c r="B5" s="10" t="s">
        <v>25</v>
      </c>
      <c r="C5" s="10"/>
      <c r="D5" s="178" t="str">
        <f>IF(Start!C4="","",Start!C4)</f>
        <v/>
      </c>
      <c r="E5" s="178"/>
      <c r="F5" s="178"/>
      <c r="G5" s="178"/>
      <c r="H5" s="178"/>
      <c r="I5" s="40"/>
      <c r="J5" s="10"/>
    </row>
    <row r="6" spans="1:12" x14ac:dyDescent="0.25">
      <c r="A6" s="10"/>
      <c r="B6" s="10" t="s">
        <v>26</v>
      </c>
      <c r="C6" s="10"/>
      <c r="D6" s="127" t="str">
        <f>IF(Start!C5="","",Start!C5)</f>
        <v/>
      </c>
      <c r="E6" s="127"/>
      <c r="F6" s="127"/>
      <c r="G6" s="127"/>
      <c r="H6" s="127"/>
      <c r="I6" s="38"/>
      <c r="J6" s="10"/>
    </row>
    <row r="8" spans="1:12" ht="15.75" thickBot="1" x14ac:dyDescent="0.3">
      <c r="D8" s="16"/>
    </row>
    <row r="9" spans="1:12" ht="14.45" customHeight="1" x14ac:dyDescent="0.25">
      <c r="A9" s="196" t="s">
        <v>0</v>
      </c>
      <c r="B9" s="197"/>
      <c r="C9" s="179" t="s">
        <v>11</v>
      </c>
      <c r="D9" s="180"/>
      <c r="E9" s="185" t="s">
        <v>17</v>
      </c>
      <c r="F9" s="186"/>
      <c r="G9" s="185" t="s">
        <v>18</v>
      </c>
      <c r="H9" s="186"/>
      <c r="I9" s="179" t="s">
        <v>1</v>
      </c>
      <c r="J9" s="180"/>
      <c r="K9" s="191" t="s">
        <v>19</v>
      </c>
      <c r="L9" s="191" t="s">
        <v>20</v>
      </c>
    </row>
    <row r="10" spans="1:12" x14ac:dyDescent="0.25">
      <c r="A10" s="198">
        <f>IF(Eingabe!A11="","",Eingabe!A11)</f>
        <v>0</v>
      </c>
      <c r="B10" s="199"/>
      <c r="C10" s="181"/>
      <c r="D10" s="182"/>
      <c r="E10" s="187"/>
      <c r="F10" s="188"/>
      <c r="G10" s="187"/>
      <c r="H10" s="188"/>
      <c r="I10" s="181"/>
      <c r="J10" s="182"/>
      <c r="K10" s="192"/>
      <c r="L10" s="192"/>
    </row>
    <row r="11" spans="1:12" ht="15.75" thickBot="1" x14ac:dyDescent="0.3">
      <c r="A11" s="48" t="s">
        <v>2</v>
      </c>
      <c r="B11" s="49" t="s">
        <v>3</v>
      </c>
      <c r="C11" s="183"/>
      <c r="D11" s="184"/>
      <c r="E11" s="189"/>
      <c r="F11" s="190"/>
      <c r="G11" s="189"/>
      <c r="H11" s="190"/>
      <c r="I11" s="183"/>
      <c r="J11" s="184"/>
      <c r="K11" s="193"/>
      <c r="L11" s="193"/>
    </row>
    <row r="12" spans="1:12" x14ac:dyDescent="0.25">
      <c r="A12" s="5">
        <v>1</v>
      </c>
      <c r="B12" s="6" t="str">
        <f>IF(Eingabe!B13="","",Eingabe!B13)</f>
        <v/>
      </c>
      <c r="C12" s="43" t="str">
        <f>IF(Eingabe!D13="","",IF(Eingabe!R13&gt;Eingabe!S13,Eingabe!D13,Eingabe!K13))</f>
        <v/>
      </c>
      <c r="D12" s="41" t="str">
        <f>IF(Eingabe!D13="","",Eingabe!T13)</f>
        <v/>
      </c>
      <c r="E12" s="43" t="str">
        <f>IF(Eingabe!W13="","",Eingabe!W13)</f>
        <v/>
      </c>
      <c r="F12" s="41" t="str">
        <f>IF(Eingabe!W13="","",Eingabe!AD13)</f>
        <v/>
      </c>
      <c r="G12" s="43" t="str">
        <f>IF(Eingabe!AG13="","",Eingabe!AG13)</f>
        <v/>
      </c>
      <c r="H12" s="41" t="str">
        <f>IF(Eingabe!AG13="","",Eingabe!AN13)</f>
        <v/>
      </c>
      <c r="I12" s="43" t="str">
        <f>IF(Eingabe!AQ13="","",Eingabe!AQ13)</f>
        <v/>
      </c>
      <c r="J12" s="41" t="str">
        <f>IF(Eingabe!AQ13="","",Eingabe!AX13)</f>
        <v/>
      </c>
      <c r="K12" s="7">
        <f>IF(Eingabe!AZ13="","",Eingabe!AZ13)</f>
        <v>0</v>
      </c>
      <c r="L12" s="17">
        <f>Eingabe!BA13</f>
        <v>1</v>
      </c>
    </row>
    <row r="13" spans="1:12" x14ac:dyDescent="0.25">
      <c r="A13" s="50">
        <v>2</v>
      </c>
      <c r="B13" s="51" t="str">
        <f>IF(Eingabe!B14="","",Eingabe!B14)</f>
        <v/>
      </c>
      <c r="C13" s="52" t="str">
        <f>IF(Eingabe!D14="","",IF(Eingabe!R14&gt;Eingabe!S14,Eingabe!D14,Eingabe!K14))</f>
        <v/>
      </c>
      <c r="D13" s="53" t="str">
        <f>IF(Eingabe!D14="","",Eingabe!T14)</f>
        <v/>
      </c>
      <c r="E13" s="52" t="str">
        <f>IF(Eingabe!W14="","",Eingabe!W14)</f>
        <v/>
      </c>
      <c r="F13" s="53" t="str">
        <f>IF(Eingabe!W14="","",Eingabe!AD14)</f>
        <v/>
      </c>
      <c r="G13" s="52" t="str">
        <f>IF(Eingabe!AG14="","",Eingabe!AG14)</f>
        <v/>
      </c>
      <c r="H13" s="53" t="str">
        <f>IF(Eingabe!AG14="","",Eingabe!AN14)</f>
        <v/>
      </c>
      <c r="I13" s="104" t="str">
        <f>IF(Eingabe!AQ14="","",Eingabe!AQ14)</f>
        <v/>
      </c>
      <c r="J13" s="53" t="str">
        <f>IF(Eingabe!AQ14="","",Eingabe!AX14)</f>
        <v/>
      </c>
      <c r="K13" s="54">
        <f>IF(Eingabe!AZ14="","",Eingabe!AZ14)</f>
        <v>0</v>
      </c>
      <c r="L13" s="55">
        <f>Eingabe!BA14</f>
        <v>1</v>
      </c>
    </row>
    <row r="14" spans="1:12" x14ac:dyDescent="0.25">
      <c r="A14" s="8">
        <v>3</v>
      </c>
      <c r="B14" s="6" t="str">
        <f>IF(Eingabe!B15="","",Eingabe!B15)</f>
        <v/>
      </c>
      <c r="C14" s="44" t="str">
        <f>IF(Eingabe!D15="","",IF(Eingabe!R15&gt;Eingabe!S15,Eingabe!D15,Eingabe!K15))</f>
        <v/>
      </c>
      <c r="D14" s="41" t="str">
        <f>IF(Eingabe!D15="","",Eingabe!T15)</f>
        <v/>
      </c>
      <c r="E14" s="44" t="str">
        <f>IF(Eingabe!W15="","",Eingabe!W15)</f>
        <v/>
      </c>
      <c r="F14" s="41" t="str">
        <f>IF(Eingabe!W15="","",Eingabe!AD15)</f>
        <v/>
      </c>
      <c r="G14" s="44" t="str">
        <f>IF(Eingabe!AG15="","",Eingabe!AG15)</f>
        <v/>
      </c>
      <c r="H14" s="41" t="str">
        <f>IF(Eingabe!AG15="","",Eingabe!AN15)</f>
        <v/>
      </c>
      <c r="I14" s="44" t="str">
        <f>IF(Eingabe!AQ15="","",Eingabe!AQ15)</f>
        <v/>
      </c>
      <c r="J14" s="41" t="str">
        <f>IF(Eingabe!AQ15="","",Eingabe!AX15)</f>
        <v/>
      </c>
      <c r="K14" s="7">
        <f>IF(Eingabe!AZ15="","",Eingabe!AZ15)</f>
        <v>0</v>
      </c>
      <c r="L14" s="17">
        <f>Eingabe!BA15</f>
        <v>1</v>
      </c>
    </row>
    <row r="15" spans="1:12" x14ac:dyDescent="0.25">
      <c r="A15" s="50">
        <v>4</v>
      </c>
      <c r="B15" s="51" t="str">
        <f>IF(Eingabe!B16="","",Eingabe!B16)</f>
        <v/>
      </c>
      <c r="C15" s="52" t="str">
        <f>IF(Eingabe!D16="","",IF(Eingabe!R16&gt;Eingabe!S16,Eingabe!D16,Eingabe!K16))</f>
        <v/>
      </c>
      <c r="D15" s="53" t="str">
        <f>IF(Eingabe!D16="","",Eingabe!T16)</f>
        <v/>
      </c>
      <c r="E15" s="52" t="str">
        <f>IF(Eingabe!W16="","",Eingabe!W16)</f>
        <v/>
      </c>
      <c r="F15" s="53" t="str">
        <f>IF(Eingabe!W16="","",Eingabe!AD16)</f>
        <v/>
      </c>
      <c r="G15" s="52" t="str">
        <f>IF(Eingabe!AG16="","",Eingabe!AG16)</f>
        <v/>
      </c>
      <c r="H15" s="53" t="str">
        <f>IF(Eingabe!AG16="","",Eingabe!AN16)</f>
        <v/>
      </c>
      <c r="I15" s="104" t="str">
        <f>IF(Eingabe!AQ16="","",Eingabe!AQ16)</f>
        <v/>
      </c>
      <c r="J15" s="53" t="str">
        <f>IF(Eingabe!AQ16="","",Eingabe!AX16)</f>
        <v/>
      </c>
      <c r="K15" s="54">
        <f>IF(Eingabe!AZ16="","",Eingabe!AZ16)</f>
        <v>0</v>
      </c>
      <c r="L15" s="55">
        <f>Eingabe!BA16</f>
        <v>1</v>
      </c>
    </row>
    <row r="16" spans="1:12" x14ac:dyDescent="0.25">
      <c r="A16" s="8">
        <v>5</v>
      </c>
      <c r="B16" s="6" t="str">
        <f>IF(Eingabe!B17="","",Eingabe!B17)</f>
        <v/>
      </c>
      <c r="C16" s="44" t="str">
        <f>IF(Eingabe!D17="","",IF(Eingabe!R17&gt;Eingabe!S17,Eingabe!D17,Eingabe!K17))</f>
        <v/>
      </c>
      <c r="D16" s="41" t="str">
        <f>IF(Eingabe!D17="","",Eingabe!T17)</f>
        <v/>
      </c>
      <c r="E16" s="44" t="str">
        <f>IF(Eingabe!W17="","",Eingabe!W17)</f>
        <v/>
      </c>
      <c r="F16" s="41" t="str">
        <f>IF(Eingabe!W17="","",Eingabe!AD17)</f>
        <v/>
      </c>
      <c r="G16" s="44" t="str">
        <f>IF(Eingabe!AG17="","",Eingabe!AG17)</f>
        <v/>
      </c>
      <c r="H16" s="41" t="str">
        <f>IF(Eingabe!AG17="","",Eingabe!AN17)</f>
        <v/>
      </c>
      <c r="I16" s="44" t="str">
        <f>IF(Eingabe!AQ17="","",Eingabe!AQ17)</f>
        <v/>
      </c>
      <c r="J16" s="41" t="str">
        <f>IF(Eingabe!AQ17="","",Eingabe!AX17)</f>
        <v/>
      </c>
      <c r="K16" s="7">
        <f>IF(Eingabe!AZ17="","",Eingabe!AZ17)</f>
        <v>0</v>
      </c>
      <c r="L16" s="17">
        <f>Eingabe!BA17</f>
        <v>1</v>
      </c>
    </row>
    <row r="17" spans="1:12" x14ac:dyDescent="0.25">
      <c r="A17" s="50">
        <v>6</v>
      </c>
      <c r="B17" s="51" t="str">
        <f>IF(Eingabe!B18="","",Eingabe!B18)</f>
        <v/>
      </c>
      <c r="C17" s="52" t="str">
        <f>IF(Eingabe!D18="","",IF(Eingabe!R18&gt;Eingabe!S18,Eingabe!D18,Eingabe!K18))</f>
        <v/>
      </c>
      <c r="D17" s="53" t="str">
        <f>IF(Eingabe!D18="","",Eingabe!T18)</f>
        <v/>
      </c>
      <c r="E17" s="52" t="str">
        <f>IF(Eingabe!W18="","",Eingabe!W18)</f>
        <v/>
      </c>
      <c r="F17" s="53" t="str">
        <f>IF(Eingabe!W18="","",Eingabe!AD18)</f>
        <v/>
      </c>
      <c r="G17" s="52" t="str">
        <f>IF(Eingabe!AG18="","",Eingabe!AG18)</f>
        <v/>
      </c>
      <c r="H17" s="53" t="str">
        <f>IF(Eingabe!AG18="","",Eingabe!AN18)</f>
        <v/>
      </c>
      <c r="I17" s="104" t="str">
        <f>IF(Eingabe!AQ18="","",Eingabe!AQ18)</f>
        <v/>
      </c>
      <c r="J17" s="53" t="str">
        <f>IF(Eingabe!AQ18="","",Eingabe!AX18)</f>
        <v/>
      </c>
      <c r="K17" s="54">
        <f>IF(Eingabe!AZ18="","",Eingabe!AZ18)</f>
        <v>0</v>
      </c>
      <c r="L17" s="55">
        <f>Eingabe!BA18</f>
        <v>1</v>
      </c>
    </row>
    <row r="18" spans="1:12" x14ac:dyDescent="0.25">
      <c r="A18" s="8">
        <v>7</v>
      </c>
      <c r="B18" s="6" t="str">
        <f>IF(Eingabe!B19="","",Eingabe!B19)</f>
        <v/>
      </c>
      <c r="C18" s="44" t="str">
        <f>IF(Eingabe!D19="","",IF(Eingabe!R19&gt;Eingabe!S19,Eingabe!D19,Eingabe!K19))</f>
        <v/>
      </c>
      <c r="D18" s="41" t="str">
        <f>IF(Eingabe!D19="","",Eingabe!T19)</f>
        <v/>
      </c>
      <c r="E18" s="44" t="str">
        <f>IF(Eingabe!W19="","",Eingabe!W19)</f>
        <v/>
      </c>
      <c r="F18" s="41" t="str">
        <f>IF(Eingabe!W19="","",Eingabe!AD19)</f>
        <v/>
      </c>
      <c r="G18" s="44" t="str">
        <f>IF(Eingabe!AG19="","",Eingabe!AG19)</f>
        <v/>
      </c>
      <c r="H18" s="41" t="str">
        <f>IF(Eingabe!AG19="","",Eingabe!AN19)</f>
        <v/>
      </c>
      <c r="I18" s="44" t="str">
        <f>IF(Eingabe!AQ19="","",Eingabe!AQ19)</f>
        <v/>
      </c>
      <c r="J18" s="41" t="str">
        <f>IF(Eingabe!AQ19="","",Eingabe!AX19)</f>
        <v/>
      </c>
      <c r="K18" s="7">
        <f>IF(Eingabe!AZ19="","",Eingabe!AZ19)</f>
        <v>0</v>
      </c>
      <c r="L18" s="17">
        <f>Eingabe!BA19</f>
        <v>1</v>
      </c>
    </row>
    <row r="19" spans="1:12" ht="15.75" thickBot="1" x14ac:dyDescent="0.3">
      <c r="A19" s="56">
        <v>8</v>
      </c>
      <c r="B19" s="57" t="str">
        <f>IF(Eingabe!B20="","",Eingabe!B20)</f>
        <v/>
      </c>
      <c r="C19" s="58" t="str">
        <f>IF(Eingabe!D20="","",IF(Eingabe!R20&gt;Eingabe!S20,Eingabe!D20,Eingabe!K20))</f>
        <v/>
      </c>
      <c r="D19" s="59" t="str">
        <f>IF(Eingabe!D20="","",Eingabe!T20)</f>
        <v/>
      </c>
      <c r="E19" s="58" t="str">
        <f>IF(Eingabe!W20="","",Eingabe!W20)</f>
        <v/>
      </c>
      <c r="F19" s="59" t="str">
        <f>IF(Eingabe!W20="","",Eingabe!AD20)</f>
        <v/>
      </c>
      <c r="G19" s="58" t="str">
        <f>IF(Eingabe!AG20="","",Eingabe!AG20)</f>
        <v/>
      </c>
      <c r="H19" s="59" t="str">
        <f>IF(Eingabe!AG20="","",Eingabe!AN20)</f>
        <v/>
      </c>
      <c r="I19" s="58" t="str">
        <f>IF(Eingabe!AQ20="","",Eingabe!AQ20)</f>
        <v/>
      </c>
      <c r="J19" s="59" t="str">
        <f>IF(Eingabe!AQ20="","",Eingabe!AX20)</f>
        <v/>
      </c>
      <c r="K19" s="60">
        <f>IF(Eingabe!AZ20="","",Eingabe!AZ20)</f>
        <v>0</v>
      </c>
      <c r="L19" s="61">
        <f>Eingabe!BA20</f>
        <v>1</v>
      </c>
    </row>
    <row r="20" spans="1:12" ht="16.5" thickBot="1" x14ac:dyDescent="0.3">
      <c r="A20" s="136" t="s">
        <v>10</v>
      </c>
      <c r="B20" s="137"/>
      <c r="C20" s="39"/>
      <c r="D20" s="42">
        <f>Eingabe!T21</f>
        <v>0</v>
      </c>
      <c r="E20" s="45"/>
      <c r="F20" s="42">
        <f>Eingabe!AD21</f>
        <v>0</v>
      </c>
      <c r="G20" s="45"/>
      <c r="H20" s="42">
        <f>Eingabe!AN21</f>
        <v>0</v>
      </c>
      <c r="I20" s="45"/>
      <c r="J20" s="42">
        <f>Eingabe!AX21</f>
        <v>0</v>
      </c>
      <c r="K20" s="19">
        <f>Eingabe!AZ21</f>
        <v>0</v>
      </c>
      <c r="L20" s="18">
        <f>Eingabe!BA21</f>
        <v>1</v>
      </c>
    </row>
    <row r="21" spans="1:12" ht="15.75" thickBot="1" x14ac:dyDescent="0.3"/>
    <row r="22" spans="1:12" ht="14.45" customHeight="1" x14ac:dyDescent="0.25">
      <c r="A22" s="194" t="s">
        <v>21</v>
      </c>
      <c r="B22" s="195"/>
      <c r="C22" s="160" t="s">
        <v>11</v>
      </c>
      <c r="D22" s="161"/>
      <c r="E22" s="154" t="s">
        <v>17</v>
      </c>
      <c r="F22" s="155"/>
      <c r="G22" s="154" t="s">
        <v>18</v>
      </c>
      <c r="H22" s="155"/>
      <c r="I22" s="160" t="s">
        <v>1</v>
      </c>
      <c r="J22" s="161"/>
      <c r="K22" s="200" t="s">
        <v>19</v>
      </c>
      <c r="L22" s="200" t="s">
        <v>20</v>
      </c>
    </row>
    <row r="23" spans="1:12" x14ac:dyDescent="0.25">
      <c r="A23" s="198">
        <f>IF(Eingabe!A24="","",Eingabe!A24)</f>
        <v>0</v>
      </c>
      <c r="B23" s="199"/>
      <c r="C23" s="162"/>
      <c r="D23" s="163"/>
      <c r="E23" s="156"/>
      <c r="F23" s="157"/>
      <c r="G23" s="156"/>
      <c r="H23" s="157"/>
      <c r="I23" s="162"/>
      <c r="J23" s="163"/>
      <c r="K23" s="201"/>
      <c r="L23" s="201"/>
    </row>
    <row r="24" spans="1:12" ht="15.75" thickBot="1" x14ac:dyDescent="0.3">
      <c r="A24" s="62" t="s">
        <v>2</v>
      </c>
      <c r="B24" s="63" t="s">
        <v>3</v>
      </c>
      <c r="C24" s="164"/>
      <c r="D24" s="165"/>
      <c r="E24" s="158"/>
      <c r="F24" s="159"/>
      <c r="G24" s="158"/>
      <c r="H24" s="159"/>
      <c r="I24" s="164"/>
      <c r="J24" s="165"/>
      <c r="K24" s="202"/>
      <c r="L24" s="202"/>
    </row>
    <row r="25" spans="1:12" x14ac:dyDescent="0.25">
      <c r="A25" s="5">
        <v>1</v>
      </c>
      <c r="B25" s="6" t="str">
        <f>IF(Eingabe!B26="","",Eingabe!B26)</f>
        <v/>
      </c>
      <c r="C25" s="43" t="str">
        <f>IF(Eingabe!D26="","",IF(Eingabe!R26&gt;Eingabe!S26,Eingabe!D26,Eingabe!K26))</f>
        <v/>
      </c>
      <c r="D25" s="41" t="str">
        <f>IF(Eingabe!D26="","",Eingabe!T26)</f>
        <v/>
      </c>
      <c r="E25" s="43" t="str">
        <f>IF(Eingabe!W26="","",Eingabe!W26)</f>
        <v/>
      </c>
      <c r="F25" s="41" t="str">
        <f>IF(Eingabe!W26="","",Eingabe!AD26)</f>
        <v/>
      </c>
      <c r="G25" s="43" t="str">
        <f>IF(Eingabe!AG26="","",Eingabe!AG26)</f>
        <v/>
      </c>
      <c r="H25" s="41" t="str">
        <f>IF(Eingabe!AG26="","",Eingabe!AN26)</f>
        <v/>
      </c>
      <c r="I25" s="43" t="str">
        <f>IF(Eingabe!AQ26="","",Eingabe!AQ26)</f>
        <v/>
      </c>
      <c r="J25" s="41" t="str">
        <f>IF(Eingabe!AQ26="","",Eingabe!AX26)</f>
        <v/>
      </c>
      <c r="K25" s="7">
        <f>IF(Eingabe!AZ26="","",Eingabe!AZ26)</f>
        <v>0</v>
      </c>
      <c r="L25" s="17">
        <f>Eingabe!BA26</f>
        <v>1</v>
      </c>
    </row>
    <row r="26" spans="1:12" x14ac:dyDescent="0.25">
      <c r="A26" s="64">
        <v>2</v>
      </c>
      <c r="B26" s="65" t="str">
        <f>IF(Eingabe!B27="","",Eingabe!B27)</f>
        <v/>
      </c>
      <c r="C26" s="66" t="str">
        <f>IF(Eingabe!D27="","",IF(Eingabe!R27&gt;Eingabe!S27,Eingabe!D27,Eingabe!K27))</f>
        <v/>
      </c>
      <c r="D26" s="67" t="str">
        <f>IF(Eingabe!D27="","",Eingabe!T27)</f>
        <v/>
      </c>
      <c r="E26" s="66" t="str">
        <f>IF(Eingabe!W27="","",Eingabe!W27)</f>
        <v/>
      </c>
      <c r="F26" s="67" t="str">
        <f>IF(Eingabe!W27="","",Eingabe!AD27)</f>
        <v/>
      </c>
      <c r="G26" s="66" t="str">
        <f>IF(Eingabe!AG27="","",Eingabe!AG27)</f>
        <v/>
      </c>
      <c r="H26" s="67" t="str">
        <f>IF(Eingabe!AG27="","",Eingabe!AN27)</f>
        <v/>
      </c>
      <c r="I26" s="107" t="str">
        <f>IF(Eingabe!AQ27="","",Eingabe!AQ27)</f>
        <v/>
      </c>
      <c r="J26" s="67" t="str">
        <f>IF(Eingabe!AQ27="","",Eingabe!AX27)</f>
        <v/>
      </c>
      <c r="K26" s="68">
        <f>IF(Eingabe!AZ27="","",Eingabe!AZ27)</f>
        <v>0</v>
      </c>
      <c r="L26" s="69">
        <f>Eingabe!BA27</f>
        <v>1</v>
      </c>
    </row>
    <row r="27" spans="1:12" x14ac:dyDescent="0.25">
      <c r="A27" s="8">
        <v>3</v>
      </c>
      <c r="B27" s="6" t="str">
        <f>IF(Eingabe!B28="","",Eingabe!B28)</f>
        <v/>
      </c>
      <c r="C27" s="44" t="str">
        <f>IF(Eingabe!D28="","",IF(Eingabe!R28&gt;Eingabe!S28,Eingabe!D28,Eingabe!K28))</f>
        <v/>
      </c>
      <c r="D27" s="41" t="str">
        <f>IF(Eingabe!D28="","",Eingabe!T28)</f>
        <v/>
      </c>
      <c r="E27" s="44" t="str">
        <f>IF(Eingabe!W28="","",Eingabe!W28)</f>
        <v/>
      </c>
      <c r="F27" s="41" t="str">
        <f>IF(Eingabe!W28="","",Eingabe!AD28)</f>
        <v/>
      </c>
      <c r="G27" s="44" t="str">
        <f>IF(Eingabe!AG28="","",Eingabe!AG28)</f>
        <v/>
      </c>
      <c r="H27" s="41" t="str">
        <f>IF(Eingabe!AG28="","",Eingabe!AN28)</f>
        <v/>
      </c>
      <c r="I27" s="44" t="str">
        <f>IF(Eingabe!AQ28="","",Eingabe!AQ28)</f>
        <v/>
      </c>
      <c r="J27" s="41" t="str">
        <f>IF(Eingabe!AQ28="","",Eingabe!AX28)</f>
        <v/>
      </c>
      <c r="K27" s="7">
        <f>IF(Eingabe!AZ28="","",Eingabe!AZ28)</f>
        <v>0</v>
      </c>
      <c r="L27" s="17">
        <f>Eingabe!BA28</f>
        <v>1</v>
      </c>
    </row>
    <row r="28" spans="1:12" x14ac:dyDescent="0.25">
      <c r="A28" s="64">
        <v>4</v>
      </c>
      <c r="B28" s="65" t="str">
        <f>IF(Eingabe!B29="","",Eingabe!B29)</f>
        <v/>
      </c>
      <c r="C28" s="66" t="str">
        <f>IF(Eingabe!D29="","",IF(Eingabe!R29&gt;Eingabe!S29,Eingabe!D29,Eingabe!K29))</f>
        <v/>
      </c>
      <c r="D28" s="67" t="str">
        <f>IF(Eingabe!D29="","",Eingabe!T29)</f>
        <v/>
      </c>
      <c r="E28" s="66" t="str">
        <f>IF(Eingabe!W29="","",Eingabe!W29)</f>
        <v/>
      </c>
      <c r="F28" s="67" t="str">
        <f>IF(Eingabe!W29="","",Eingabe!AD29)</f>
        <v/>
      </c>
      <c r="G28" s="66" t="str">
        <f>IF(Eingabe!AG29="","",Eingabe!AG29)</f>
        <v/>
      </c>
      <c r="H28" s="67" t="str">
        <f>IF(Eingabe!AG29="","",Eingabe!AN29)</f>
        <v/>
      </c>
      <c r="I28" s="107" t="str">
        <f>IF(Eingabe!AQ29="","",Eingabe!AQ29)</f>
        <v/>
      </c>
      <c r="J28" s="67" t="str">
        <f>IF(Eingabe!AQ29="","",Eingabe!AX29)</f>
        <v/>
      </c>
      <c r="K28" s="68">
        <f>IF(Eingabe!AZ29="","",Eingabe!AZ29)</f>
        <v>0</v>
      </c>
      <c r="L28" s="69">
        <f>Eingabe!BA29</f>
        <v>1</v>
      </c>
    </row>
    <row r="29" spans="1:12" x14ac:dyDescent="0.25">
      <c r="A29" s="8">
        <v>5</v>
      </c>
      <c r="B29" s="6" t="str">
        <f>IF(Eingabe!B30="","",Eingabe!B30)</f>
        <v/>
      </c>
      <c r="C29" s="44" t="str">
        <f>IF(Eingabe!D30="","",IF(Eingabe!R30&gt;Eingabe!S30,Eingabe!D30,Eingabe!K30))</f>
        <v/>
      </c>
      <c r="D29" s="41" t="str">
        <f>IF(Eingabe!D30="","",Eingabe!T30)</f>
        <v/>
      </c>
      <c r="E29" s="44" t="str">
        <f>IF(Eingabe!W30="","",Eingabe!W30)</f>
        <v/>
      </c>
      <c r="F29" s="41" t="str">
        <f>IF(Eingabe!W30="","",Eingabe!AD30)</f>
        <v/>
      </c>
      <c r="G29" s="44" t="str">
        <f>IF(Eingabe!AG30="","",Eingabe!AG30)</f>
        <v/>
      </c>
      <c r="H29" s="41" t="str">
        <f>IF(Eingabe!AG30="","",Eingabe!AN30)</f>
        <v/>
      </c>
      <c r="I29" s="44" t="str">
        <f>IF(Eingabe!AQ30="","",Eingabe!AQ30)</f>
        <v/>
      </c>
      <c r="J29" s="41" t="str">
        <f>IF(Eingabe!AQ30="","",Eingabe!AX30)</f>
        <v/>
      </c>
      <c r="K29" s="7">
        <f>IF(Eingabe!AZ30="","",Eingabe!AZ30)</f>
        <v>0</v>
      </c>
      <c r="L29" s="17">
        <f>Eingabe!BA30</f>
        <v>1</v>
      </c>
    </row>
    <row r="30" spans="1:12" x14ac:dyDescent="0.25">
      <c r="A30" s="64">
        <v>6</v>
      </c>
      <c r="B30" s="65" t="str">
        <f>IF(Eingabe!B31="","",Eingabe!B31)</f>
        <v/>
      </c>
      <c r="C30" s="66" t="str">
        <f>IF(Eingabe!D31="","",IF(Eingabe!R31&gt;Eingabe!S31,Eingabe!D31,Eingabe!K31))</f>
        <v/>
      </c>
      <c r="D30" s="67" t="str">
        <f>IF(Eingabe!D31="","",Eingabe!T31)</f>
        <v/>
      </c>
      <c r="E30" s="66" t="str">
        <f>IF(Eingabe!W31="","",Eingabe!W31)</f>
        <v/>
      </c>
      <c r="F30" s="67" t="str">
        <f>IF(Eingabe!W31="","",Eingabe!AD31)</f>
        <v/>
      </c>
      <c r="G30" s="66" t="str">
        <f>IF(Eingabe!AG31="","",Eingabe!AG31)</f>
        <v/>
      </c>
      <c r="H30" s="67" t="str">
        <f>IF(Eingabe!AG31="","",Eingabe!AN31)</f>
        <v/>
      </c>
      <c r="I30" s="107" t="str">
        <f>IF(Eingabe!AQ31="","",Eingabe!AQ31)</f>
        <v/>
      </c>
      <c r="J30" s="67" t="str">
        <f>IF(Eingabe!AQ31="","",Eingabe!AX31)</f>
        <v/>
      </c>
      <c r="K30" s="68">
        <f>IF(Eingabe!AZ31="","",Eingabe!AZ31)</f>
        <v>0</v>
      </c>
      <c r="L30" s="69">
        <f>Eingabe!BA31</f>
        <v>1</v>
      </c>
    </row>
    <row r="31" spans="1:12" x14ac:dyDescent="0.25">
      <c r="A31" s="8">
        <v>7</v>
      </c>
      <c r="B31" s="6" t="str">
        <f>IF(Eingabe!B32="","",Eingabe!B32)</f>
        <v/>
      </c>
      <c r="C31" s="44" t="str">
        <f>IF(Eingabe!D32="","",IF(Eingabe!R32&gt;Eingabe!S32,Eingabe!D32,Eingabe!K32))</f>
        <v/>
      </c>
      <c r="D31" s="41" t="str">
        <f>IF(Eingabe!D32="","",Eingabe!T32)</f>
        <v/>
      </c>
      <c r="E31" s="44" t="str">
        <f>IF(Eingabe!W32="","",Eingabe!W32)</f>
        <v/>
      </c>
      <c r="F31" s="41" t="str">
        <f>IF(Eingabe!W32="","",Eingabe!AD32)</f>
        <v/>
      </c>
      <c r="G31" s="44" t="str">
        <f>IF(Eingabe!AG32="","",Eingabe!AG32)</f>
        <v/>
      </c>
      <c r="H31" s="41" t="str">
        <f>IF(Eingabe!AG32="","",Eingabe!AN32)</f>
        <v/>
      </c>
      <c r="I31" s="44" t="str">
        <f>IF(Eingabe!AQ32="","",Eingabe!AQ32)</f>
        <v/>
      </c>
      <c r="J31" s="41" t="str">
        <f>IF(Eingabe!AQ32="","",Eingabe!AX32)</f>
        <v/>
      </c>
      <c r="K31" s="7">
        <f>IF(Eingabe!AZ32="","",Eingabe!AZ32)</f>
        <v>0</v>
      </c>
      <c r="L31" s="17">
        <f>Eingabe!BA32</f>
        <v>1</v>
      </c>
    </row>
    <row r="32" spans="1:12" ht="15.75" thickBot="1" x14ac:dyDescent="0.3">
      <c r="A32" s="70">
        <v>8</v>
      </c>
      <c r="B32" s="71" t="str">
        <f>IF(Eingabe!B33="","",Eingabe!B33)</f>
        <v/>
      </c>
      <c r="C32" s="72" t="str">
        <f>IF(Eingabe!D33="","",IF(Eingabe!R33&gt;Eingabe!S33,Eingabe!D33,Eingabe!K33))</f>
        <v/>
      </c>
      <c r="D32" s="73" t="str">
        <f>IF(Eingabe!D33="","",Eingabe!T33)</f>
        <v/>
      </c>
      <c r="E32" s="72" t="str">
        <f>IF(Eingabe!W33="","",Eingabe!W33)</f>
        <v/>
      </c>
      <c r="F32" s="73" t="str">
        <f>IF(Eingabe!W33="","",Eingabe!AD33)</f>
        <v/>
      </c>
      <c r="G32" s="72" t="str">
        <f>IF(Eingabe!AG33="","",Eingabe!AG33)</f>
        <v/>
      </c>
      <c r="H32" s="73" t="str">
        <f>IF(Eingabe!AG33="","",Eingabe!AN33)</f>
        <v/>
      </c>
      <c r="I32" s="72" t="str">
        <f>IF(Eingabe!AQ33="","",Eingabe!AQ33)</f>
        <v/>
      </c>
      <c r="J32" s="73" t="str">
        <f>IF(Eingabe!AQ33="","",Eingabe!AX33)</f>
        <v/>
      </c>
      <c r="K32" s="74">
        <f>IF(Eingabe!AZ33="","",Eingabe!AZ33)</f>
        <v>0</v>
      </c>
      <c r="L32" s="75">
        <f>Eingabe!BA33</f>
        <v>1</v>
      </c>
    </row>
    <row r="33" spans="1:12" ht="16.5" thickBot="1" x14ac:dyDescent="0.3">
      <c r="A33" s="136" t="s">
        <v>10</v>
      </c>
      <c r="B33" s="137"/>
      <c r="C33" s="39"/>
      <c r="D33" s="42">
        <f>Eingabe!T34</f>
        <v>0</v>
      </c>
      <c r="E33" s="45"/>
      <c r="F33" s="42">
        <f>Eingabe!AD34</f>
        <v>0</v>
      </c>
      <c r="G33" s="45"/>
      <c r="H33" s="42">
        <f>Eingabe!AN34</f>
        <v>0</v>
      </c>
      <c r="I33" s="45"/>
      <c r="J33" s="42">
        <f>Eingabe!AX34</f>
        <v>0</v>
      </c>
      <c r="K33" s="19">
        <f>Eingabe!AZ34</f>
        <v>0</v>
      </c>
      <c r="L33" s="18">
        <f>Eingabe!BA34</f>
        <v>1</v>
      </c>
    </row>
    <row r="34" spans="1:12" ht="15.75" thickBot="1" x14ac:dyDescent="0.3"/>
    <row r="35" spans="1:12" ht="14.45" customHeight="1" x14ac:dyDescent="0.25">
      <c r="A35" s="203" t="s">
        <v>22</v>
      </c>
      <c r="B35" s="204"/>
      <c r="C35" s="166" t="s">
        <v>11</v>
      </c>
      <c r="D35" s="167"/>
      <c r="E35" s="172" t="s">
        <v>17</v>
      </c>
      <c r="F35" s="173"/>
      <c r="G35" s="172" t="s">
        <v>18</v>
      </c>
      <c r="H35" s="173"/>
      <c r="I35" s="166" t="s">
        <v>1</v>
      </c>
      <c r="J35" s="167"/>
      <c r="K35" s="205" t="s">
        <v>19</v>
      </c>
      <c r="L35" s="205" t="s">
        <v>20</v>
      </c>
    </row>
    <row r="36" spans="1:12" x14ac:dyDescent="0.25">
      <c r="A36" s="198">
        <f>IF(Eingabe!A37="","",Eingabe!A37)</f>
        <v>0</v>
      </c>
      <c r="B36" s="199"/>
      <c r="C36" s="168"/>
      <c r="D36" s="169"/>
      <c r="E36" s="174"/>
      <c r="F36" s="175"/>
      <c r="G36" s="174"/>
      <c r="H36" s="175"/>
      <c r="I36" s="168"/>
      <c r="J36" s="169"/>
      <c r="K36" s="206"/>
      <c r="L36" s="206"/>
    </row>
    <row r="37" spans="1:12" ht="15.75" thickBot="1" x14ac:dyDescent="0.3">
      <c r="A37" s="76" t="s">
        <v>2</v>
      </c>
      <c r="B37" s="77" t="s">
        <v>3</v>
      </c>
      <c r="C37" s="170"/>
      <c r="D37" s="171"/>
      <c r="E37" s="176"/>
      <c r="F37" s="177"/>
      <c r="G37" s="176"/>
      <c r="H37" s="177"/>
      <c r="I37" s="170"/>
      <c r="J37" s="171"/>
      <c r="K37" s="207"/>
      <c r="L37" s="207"/>
    </row>
    <row r="38" spans="1:12" x14ac:dyDescent="0.25">
      <c r="A38" s="5">
        <v>1</v>
      </c>
      <c r="B38" s="6" t="str">
        <f>IF(Eingabe!B39="","",Eingabe!B39)</f>
        <v/>
      </c>
      <c r="C38" s="43" t="str">
        <f>IF(Eingabe!D39="","",IF(Eingabe!R39&gt;Eingabe!S39,Eingabe!D39,Eingabe!K39))</f>
        <v/>
      </c>
      <c r="D38" s="41" t="str">
        <f>IF(Eingabe!D39="","",Eingabe!T39)</f>
        <v/>
      </c>
      <c r="E38" s="43" t="str">
        <f>IF(Eingabe!W39="","",Eingabe!W39)</f>
        <v/>
      </c>
      <c r="F38" s="41" t="str">
        <f>IF(Eingabe!W39="","",Eingabe!AD39)</f>
        <v/>
      </c>
      <c r="G38" s="43" t="str">
        <f>IF(Eingabe!AG39="","",Eingabe!AG39)</f>
        <v/>
      </c>
      <c r="H38" s="41" t="str">
        <f>IF(Eingabe!AG39="","",Eingabe!AN39)</f>
        <v/>
      </c>
      <c r="I38" s="43" t="str">
        <f>IF(Eingabe!AQ39="","",Eingabe!AQ39)</f>
        <v/>
      </c>
      <c r="J38" s="41" t="str">
        <f>IF(Eingabe!AQ39="","",Eingabe!AX39)</f>
        <v/>
      </c>
      <c r="K38" s="7">
        <f>IF(Eingabe!AZ39="","",Eingabe!AZ39)</f>
        <v>0</v>
      </c>
      <c r="L38" s="17">
        <f>Eingabe!BA39</f>
        <v>1</v>
      </c>
    </row>
    <row r="39" spans="1:12" x14ac:dyDescent="0.25">
      <c r="A39" s="78">
        <v>2</v>
      </c>
      <c r="B39" s="79" t="str">
        <f>IF(Eingabe!B40="","",Eingabe!B40)</f>
        <v/>
      </c>
      <c r="C39" s="80" t="str">
        <f>IF(Eingabe!D40="","",IF(Eingabe!R40&gt;Eingabe!S40,Eingabe!D40,Eingabe!K40))</f>
        <v/>
      </c>
      <c r="D39" s="81" t="str">
        <f>IF(Eingabe!D40="","",Eingabe!T40)</f>
        <v/>
      </c>
      <c r="E39" s="80" t="str">
        <f>IF(Eingabe!W40="","",Eingabe!W40)</f>
        <v/>
      </c>
      <c r="F39" s="81" t="str">
        <f>IF(Eingabe!W40="","",Eingabe!AD40)</f>
        <v/>
      </c>
      <c r="G39" s="80" t="str">
        <f>IF(Eingabe!AG40="","",Eingabe!AG40)</f>
        <v/>
      </c>
      <c r="H39" s="81" t="str">
        <f>IF(Eingabe!AG40="","",Eingabe!AN40)</f>
        <v/>
      </c>
      <c r="I39" s="106" t="str">
        <f>IF(Eingabe!AQ40="","",Eingabe!AQ40)</f>
        <v/>
      </c>
      <c r="J39" s="81" t="str">
        <f>IF(Eingabe!AQ40="","",Eingabe!AX40)</f>
        <v/>
      </c>
      <c r="K39" s="82">
        <f>IF(Eingabe!AZ40="","",Eingabe!AZ40)</f>
        <v>0</v>
      </c>
      <c r="L39" s="83">
        <f>Eingabe!BA40</f>
        <v>1</v>
      </c>
    </row>
    <row r="40" spans="1:12" x14ac:dyDescent="0.25">
      <c r="A40" s="8">
        <v>3</v>
      </c>
      <c r="B40" s="6" t="str">
        <f>IF(Eingabe!B41="","",Eingabe!B41)</f>
        <v/>
      </c>
      <c r="C40" s="44" t="str">
        <f>IF(Eingabe!D41="","",IF(Eingabe!R41&gt;Eingabe!S41,Eingabe!D41,Eingabe!K41))</f>
        <v/>
      </c>
      <c r="D40" s="41" t="str">
        <f>IF(Eingabe!D41="","",Eingabe!T41)</f>
        <v/>
      </c>
      <c r="E40" s="44" t="str">
        <f>IF(Eingabe!W41="","",Eingabe!W41)</f>
        <v/>
      </c>
      <c r="F40" s="41" t="str">
        <f>IF(Eingabe!W41="","",Eingabe!AD41)</f>
        <v/>
      </c>
      <c r="G40" s="44" t="str">
        <f>IF(Eingabe!AG41="","",Eingabe!AG41)</f>
        <v/>
      </c>
      <c r="H40" s="41" t="str">
        <f>IF(Eingabe!AG41="","",Eingabe!AN41)</f>
        <v/>
      </c>
      <c r="I40" s="44" t="str">
        <f>IF(Eingabe!AQ41="","",Eingabe!AQ41)</f>
        <v/>
      </c>
      <c r="J40" s="41" t="str">
        <f>IF(Eingabe!AQ41="","",Eingabe!AX41)</f>
        <v/>
      </c>
      <c r="K40" s="7">
        <f>IF(Eingabe!AZ41="","",Eingabe!AZ41)</f>
        <v>0</v>
      </c>
      <c r="L40" s="17">
        <f>Eingabe!BA41</f>
        <v>1</v>
      </c>
    </row>
    <row r="41" spans="1:12" x14ac:dyDescent="0.25">
      <c r="A41" s="78">
        <v>4</v>
      </c>
      <c r="B41" s="79" t="str">
        <f>IF(Eingabe!B42="","",Eingabe!B42)</f>
        <v/>
      </c>
      <c r="C41" s="80" t="str">
        <f>IF(Eingabe!D42="","",IF(Eingabe!R42&gt;Eingabe!S42,Eingabe!D42,Eingabe!K42))</f>
        <v/>
      </c>
      <c r="D41" s="81" t="str">
        <f>IF(Eingabe!D42="","",Eingabe!T42)</f>
        <v/>
      </c>
      <c r="E41" s="80" t="str">
        <f>IF(Eingabe!W42="","",Eingabe!W42)</f>
        <v/>
      </c>
      <c r="F41" s="81" t="str">
        <f>IF(Eingabe!W42="","",Eingabe!AD42)</f>
        <v/>
      </c>
      <c r="G41" s="80" t="str">
        <f>IF(Eingabe!AG42="","",Eingabe!AG42)</f>
        <v/>
      </c>
      <c r="H41" s="81" t="str">
        <f>IF(Eingabe!AG42="","",Eingabe!AN42)</f>
        <v/>
      </c>
      <c r="I41" s="106" t="str">
        <f>IF(Eingabe!AQ42="","",Eingabe!AQ42)</f>
        <v/>
      </c>
      <c r="J41" s="81" t="str">
        <f>IF(Eingabe!AQ42="","",Eingabe!AX42)</f>
        <v/>
      </c>
      <c r="K41" s="82">
        <f>IF(Eingabe!AZ42="","",Eingabe!AZ42)</f>
        <v>0</v>
      </c>
      <c r="L41" s="83">
        <f>Eingabe!BA42</f>
        <v>1</v>
      </c>
    </row>
    <row r="42" spans="1:12" x14ac:dyDescent="0.25">
      <c r="A42" s="8">
        <v>5</v>
      </c>
      <c r="B42" s="6" t="str">
        <f>IF(Eingabe!B43="","",Eingabe!B43)</f>
        <v/>
      </c>
      <c r="C42" s="44" t="str">
        <f>IF(Eingabe!D43="","",IF(Eingabe!R43&gt;Eingabe!S43,Eingabe!D43,Eingabe!K43))</f>
        <v/>
      </c>
      <c r="D42" s="41" t="str">
        <f>IF(Eingabe!D43="","",Eingabe!T43)</f>
        <v/>
      </c>
      <c r="E42" s="44" t="str">
        <f>IF(Eingabe!W43="","",Eingabe!W43)</f>
        <v/>
      </c>
      <c r="F42" s="41" t="str">
        <f>IF(Eingabe!W43="","",Eingabe!AD43)</f>
        <v/>
      </c>
      <c r="G42" s="44" t="str">
        <f>IF(Eingabe!AG43="","",Eingabe!AG43)</f>
        <v/>
      </c>
      <c r="H42" s="41" t="str">
        <f>IF(Eingabe!AG43="","",Eingabe!AN43)</f>
        <v/>
      </c>
      <c r="I42" s="44" t="str">
        <f>IF(Eingabe!AQ43="","",Eingabe!AQ43)</f>
        <v/>
      </c>
      <c r="J42" s="41" t="str">
        <f>IF(Eingabe!AQ43="","",Eingabe!AX43)</f>
        <v/>
      </c>
      <c r="K42" s="7">
        <f>IF(Eingabe!AZ43="","",Eingabe!AZ43)</f>
        <v>0</v>
      </c>
      <c r="L42" s="17">
        <f>Eingabe!BA43</f>
        <v>1</v>
      </c>
    </row>
    <row r="43" spans="1:12" x14ac:dyDescent="0.25">
      <c r="A43" s="78">
        <v>6</v>
      </c>
      <c r="B43" s="79" t="str">
        <f>IF(Eingabe!B44="","",Eingabe!B44)</f>
        <v/>
      </c>
      <c r="C43" s="80" t="str">
        <f>IF(Eingabe!D44="","",IF(Eingabe!R44&gt;Eingabe!S44,Eingabe!D44,Eingabe!K44))</f>
        <v/>
      </c>
      <c r="D43" s="81" t="str">
        <f>IF(Eingabe!D44="","",Eingabe!T44)</f>
        <v/>
      </c>
      <c r="E43" s="80" t="str">
        <f>IF(Eingabe!W44="","",Eingabe!W44)</f>
        <v/>
      </c>
      <c r="F43" s="81" t="str">
        <f>IF(Eingabe!W44="","",Eingabe!AD44)</f>
        <v/>
      </c>
      <c r="G43" s="80" t="str">
        <f>IF(Eingabe!AG44="","",Eingabe!AG44)</f>
        <v/>
      </c>
      <c r="H43" s="81" t="str">
        <f>IF(Eingabe!AG44="","",Eingabe!AN44)</f>
        <v/>
      </c>
      <c r="I43" s="106" t="str">
        <f>IF(Eingabe!AQ44="","",Eingabe!AQ44)</f>
        <v/>
      </c>
      <c r="J43" s="81" t="str">
        <f>IF(Eingabe!AQ44="","",Eingabe!AX44)</f>
        <v/>
      </c>
      <c r="K43" s="82">
        <f>IF(Eingabe!AZ44="","",Eingabe!AZ44)</f>
        <v>0</v>
      </c>
      <c r="L43" s="83">
        <f>Eingabe!BA44</f>
        <v>1</v>
      </c>
    </row>
    <row r="44" spans="1:12" x14ac:dyDescent="0.25">
      <c r="A44" s="8">
        <v>7</v>
      </c>
      <c r="B44" s="6" t="str">
        <f>IF(Eingabe!B45="","",Eingabe!B45)</f>
        <v/>
      </c>
      <c r="C44" s="44" t="str">
        <f>IF(Eingabe!D45="","",IF(Eingabe!R45&gt;Eingabe!S45,Eingabe!D45,Eingabe!K45))</f>
        <v/>
      </c>
      <c r="D44" s="41" t="str">
        <f>IF(Eingabe!D45="","",Eingabe!T45)</f>
        <v/>
      </c>
      <c r="E44" s="44" t="str">
        <f>IF(Eingabe!W45="","",Eingabe!W45)</f>
        <v/>
      </c>
      <c r="F44" s="41" t="str">
        <f>IF(Eingabe!W45="","",Eingabe!AD45)</f>
        <v/>
      </c>
      <c r="G44" s="44" t="str">
        <f>IF(Eingabe!AG45="","",Eingabe!AG45)</f>
        <v/>
      </c>
      <c r="H44" s="41" t="str">
        <f>IF(Eingabe!AG45="","",Eingabe!AN45)</f>
        <v/>
      </c>
      <c r="I44" s="44" t="str">
        <f>IF(Eingabe!AQ45="","",Eingabe!AQ45)</f>
        <v/>
      </c>
      <c r="J44" s="41" t="str">
        <f>IF(Eingabe!AQ45="","",Eingabe!AX45)</f>
        <v/>
      </c>
      <c r="K44" s="7">
        <f>IF(Eingabe!AZ45="","",Eingabe!AZ45)</f>
        <v>0</v>
      </c>
      <c r="L44" s="17">
        <f>Eingabe!BA45</f>
        <v>1</v>
      </c>
    </row>
    <row r="45" spans="1:12" ht="15.75" thickBot="1" x14ac:dyDescent="0.3">
      <c r="A45" s="84">
        <v>8</v>
      </c>
      <c r="B45" s="85" t="str">
        <f>IF(Eingabe!B46="","",Eingabe!B46)</f>
        <v/>
      </c>
      <c r="C45" s="86" t="str">
        <f>IF(Eingabe!D46="","",IF(Eingabe!R46&gt;Eingabe!S46,Eingabe!D46,Eingabe!K46))</f>
        <v/>
      </c>
      <c r="D45" s="87" t="str">
        <f>IF(Eingabe!D46="","",Eingabe!T46)</f>
        <v/>
      </c>
      <c r="E45" s="86" t="str">
        <f>IF(Eingabe!W46="","",Eingabe!W46)</f>
        <v/>
      </c>
      <c r="F45" s="87" t="str">
        <f>IF(Eingabe!W46="","",Eingabe!AD46)</f>
        <v/>
      </c>
      <c r="G45" s="86" t="str">
        <f>IF(Eingabe!AG46="","",Eingabe!AG46)</f>
        <v/>
      </c>
      <c r="H45" s="87" t="str">
        <f>IF(Eingabe!AG46="","",Eingabe!AN46)</f>
        <v/>
      </c>
      <c r="I45" s="86" t="str">
        <f>IF(Eingabe!AQ46="","",Eingabe!AQ46)</f>
        <v/>
      </c>
      <c r="J45" s="87" t="str">
        <f>IF(Eingabe!AQ46="","",Eingabe!AX46)</f>
        <v/>
      </c>
      <c r="K45" s="88">
        <f>IF(Eingabe!AZ46="","",Eingabe!AZ46)</f>
        <v>0</v>
      </c>
      <c r="L45" s="89">
        <f>Eingabe!BA46</f>
        <v>1</v>
      </c>
    </row>
    <row r="46" spans="1:12" ht="16.5" thickBot="1" x14ac:dyDescent="0.3">
      <c r="A46" s="136" t="s">
        <v>10</v>
      </c>
      <c r="B46" s="137"/>
      <c r="C46" s="39"/>
      <c r="D46" s="42">
        <f>Eingabe!T47</f>
        <v>0</v>
      </c>
      <c r="E46" s="45"/>
      <c r="F46" s="42">
        <f>Eingabe!AD47</f>
        <v>0</v>
      </c>
      <c r="G46" s="46"/>
      <c r="H46" s="42">
        <f>Eingabe!AN47</f>
        <v>0</v>
      </c>
      <c r="I46" s="46"/>
      <c r="J46" s="42">
        <f>Eingabe!AX47</f>
        <v>0</v>
      </c>
      <c r="K46" s="19">
        <f>Eingabe!AZ47</f>
        <v>0</v>
      </c>
      <c r="L46" s="18">
        <f>Eingabe!BA47</f>
        <v>1</v>
      </c>
    </row>
    <row r="47" spans="1:12" ht="15.75" thickBot="1" x14ac:dyDescent="0.3"/>
    <row r="48" spans="1:12" ht="14.45" customHeight="1" x14ac:dyDescent="0.25">
      <c r="A48" s="220" t="s">
        <v>23</v>
      </c>
      <c r="B48" s="221"/>
      <c r="C48" s="214" t="s">
        <v>11</v>
      </c>
      <c r="D48" s="215"/>
      <c r="E48" s="208" t="s">
        <v>17</v>
      </c>
      <c r="F48" s="209"/>
      <c r="G48" s="208" t="s">
        <v>18</v>
      </c>
      <c r="H48" s="209"/>
      <c r="I48" s="214" t="s">
        <v>1</v>
      </c>
      <c r="J48" s="215"/>
      <c r="K48" s="222" t="s">
        <v>19</v>
      </c>
      <c r="L48" s="222" t="s">
        <v>20</v>
      </c>
    </row>
    <row r="49" spans="1:12" x14ac:dyDescent="0.25">
      <c r="A49" s="198">
        <f>IF(Eingabe!A50="","",Eingabe!A50)</f>
        <v>0</v>
      </c>
      <c r="B49" s="199"/>
      <c r="C49" s="216"/>
      <c r="D49" s="217"/>
      <c r="E49" s="210"/>
      <c r="F49" s="211"/>
      <c r="G49" s="210"/>
      <c r="H49" s="211"/>
      <c r="I49" s="216"/>
      <c r="J49" s="217"/>
      <c r="K49" s="223"/>
      <c r="L49" s="223"/>
    </row>
    <row r="50" spans="1:12" ht="15.75" thickBot="1" x14ac:dyDescent="0.3">
      <c r="A50" s="90" t="s">
        <v>2</v>
      </c>
      <c r="B50" s="91" t="s">
        <v>3</v>
      </c>
      <c r="C50" s="218"/>
      <c r="D50" s="219"/>
      <c r="E50" s="212"/>
      <c r="F50" s="213"/>
      <c r="G50" s="212"/>
      <c r="H50" s="213"/>
      <c r="I50" s="218"/>
      <c r="J50" s="219"/>
      <c r="K50" s="224"/>
      <c r="L50" s="224"/>
    </row>
    <row r="51" spans="1:12" x14ac:dyDescent="0.25">
      <c r="A51" s="5">
        <v>1</v>
      </c>
      <c r="B51" s="6" t="str">
        <f>IF(Eingabe!B52="","",Eingabe!B52)</f>
        <v/>
      </c>
      <c r="C51" s="43" t="str">
        <f>IF(Eingabe!D52="","",IF(Eingabe!R52&gt;Eingabe!S52,Eingabe!D52,Eingabe!K52))</f>
        <v/>
      </c>
      <c r="D51" s="41" t="str">
        <f>IF(Eingabe!D52="","",Eingabe!T52)</f>
        <v/>
      </c>
      <c r="E51" s="43" t="str">
        <f>IF(Eingabe!W52="","",Eingabe!W52)</f>
        <v/>
      </c>
      <c r="F51" s="41" t="str">
        <f>IF(Eingabe!W52="","",Eingabe!AD52)</f>
        <v/>
      </c>
      <c r="G51" s="43" t="str">
        <f>IF(Eingabe!AG52="","",Eingabe!AG52)</f>
        <v/>
      </c>
      <c r="H51" s="41" t="str">
        <f>IF(Eingabe!AG52="","",Eingabe!AN52)</f>
        <v/>
      </c>
      <c r="I51" s="43" t="str">
        <f>IF(Eingabe!AQ52="","",Eingabe!AQ52)</f>
        <v/>
      </c>
      <c r="J51" s="41" t="str">
        <f>IF(Eingabe!AQ52="","",Eingabe!AX52)</f>
        <v/>
      </c>
      <c r="K51" s="7">
        <f>IF(Eingabe!AZ52="","",Eingabe!AZ52)</f>
        <v>0</v>
      </c>
      <c r="L51" s="17">
        <f>Eingabe!BA52</f>
        <v>1</v>
      </c>
    </row>
    <row r="52" spans="1:12" x14ac:dyDescent="0.25">
      <c r="A52" s="92">
        <v>2</v>
      </c>
      <c r="B52" s="93" t="str">
        <f>IF(Eingabe!B53="","",Eingabe!B53)</f>
        <v/>
      </c>
      <c r="C52" s="94" t="str">
        <f>IF(Eingabe!D53="","",IF(Eingabe!R53&gt;Eingabe!S53,Eingabe!D53,Eingabe!K53))</f>
        <v/>
      </c>
      <c r="D52" s="95" t="str">
        <f>IF(Eingabe!D53="","",Eingabe!T53)</f>
        <v/>
      </c>
      <c r="E52" s="94" t="str">
        <f>IF(Eingabe!W53="","",Eingabe!W53)</f>
        <v/>
      </c>
      <c r="F52" s="95" t="str">
        <f>IF(Eingabe!W53="","",Eingabe!AD53)</f>
        <v/>
      </c>
      <c r="G52" s="94" t="str">
        <f>IF(Eingabe!AG53="","",Eingabe!AG53)</f>
        <v/>
      </c>
      <c r="H52" s="95" t="str">
        <f>IF(Eingabe!AG53="","",Eingabe!AN53)</f>
        <v/>
      </c>
      <c r="I52" s="105" t="str">
        <f>IF(Eingabe!AQ53="","",Eingabe!AQ53)</f>
        <v/>
      </c>
      <c r="J52" s="95" t="str">
        <f>IF(Eingabe!AQ53="","",Eingabe!AX53)</f>
        <v/>
      </c>
      <c r="K52" s="96">
        <f>IF(Eingabe!AZ53="","",Eingabe!AZ53)</f>
        <v>0</v>
      </c>
      <c r="L52" s="97">
        <f>Eingabe!BA53</f>
        <v>1</v>
      </c>
    </row>
    <row r="53" spans="1:12" x14ac:dyDescent="0.25">
      <c r="A53" s="8">
        <v>3</v>
      </c>
      <c r="B53" s="6" t="str">
        <f>IF(Eingabe!B54="","",Eingabe!B54)</f>
        <v/>
      </c>
      <c r="C53" s="44" t="str">
        <f>IF(Eingabe!D54="","",IF(Eingabe!R54&gt;Eingabe!S54,Eingabe!D54,Eingabe!K54))</f>
        <v/>
      </c>
      <c r="D53" s="41" t="str">
        <f>IF(Eingabe!D54="","",Eingabe!T54)</f>
        <v/>
      </c>
      <c r="E53" s="44" t="str">
        <f>IF(Eingabe!W54="","",Eingabe!W54)</f>
        <v/>
      </c>
      <c r="F53" s="41" t="str">
        <f>IF(Eingabe!W54="","",Eingabe!AD54)</f>
        <v/>
      </c>
      <c r="G53" s="44" t="str">
        <f>IF(Eingabe!AG54="","",Eingabe!AG54)</f>
        <v/>
      </c>
      <c r="H53" s="41" t="str">
        <f>IF(Eingabe!AG54="","",Eingabe!AN54)</f>
        <v/>
      </c>
      <c r="I53" s="44" t="str">
        <f>IF(Eingabe!AQ54="","",Eingabe!AQ54)</f>
        <v/>
      </c>
      <c r="J53" s="41" t="str">
        <f>IF(Eingabe!AQ54="","",Eingabe!AX54)</f>
        <v/>
      </c>
      <c r="K53" s="7">
        <f>IF(Eingabe!AZ54="","",Eingabe!AZ54)</f>
        <v>0</v>
      </c>
      <c r="L53" s="17">
        <f>Eingabe!BA54</f>
        <v>1</v>
      </c>
    </row>
    <row r="54" spans="1:12" x14ac:dyDescent="0.25">
      <c r="A54" s="92">
        <v>4</v>
      </c>
      <c r="B54" s="93" t="str">
        <f>IF(Eingabe!B55="","",Eingabe!B55)</f>
        <v/>
      </c>
      <c r="C54" s="94" t="str">
        <f>IF(Eingabe!D55="","",IF(Eingabe!R55&gt;Eingabe!S55,Eingabe!D55,Eingabe!K55))</f>
        <v/>
      </c>
      <c r="D54" s="95" t="str">
        <f>IF(Eingabe!D55="","",Eingabe!T55)</f>
        <v/>
      </c>
      <c r="E54" s="94" t="str">
        <f>IF(Eingabe!W55="","",Eingabe!W55)</f>
        <v/>
      </c>
      <c r="F54" s="95" t="str">
        <f>IF(Eingabe!W55="","",Eingabe!AD55)</f>
        <v/>
      </c>
      <c r="G54" s="94" t="str">
        <f>IF(Eingabe!AG55="","",Eingabe!AG55)</f>
        <v/>
      </c>
      <c r="H54" s="95" t="str">
        <f>IF(Eingabe!AG55="","",Eingabe!AN55)</f>
        <v/>
      </c>
      <c r="I54" s="105" t="str">
        <f>IF(Eingabe!AQ55="","",Eingabe!AQ55)</f>
        <v/>
      </c>
      <c r="J54" s="95" t="str">
        <f>IF(Eingabe!AQ55="","",Eingabe!AX55)</f>
        <v/>
      </c>
      <c r="K54" s="96">
        <f>IF(Eingabe!AZ55="","",Eingabe!AZ55)</f>
        <v>0</v>
      </c>
      <c r="L54" s="97">
        <f>Eingabe!BA55</f>
        <v>1</v>
      </c>
    </row>
    <row r="55" spans="1:12" x14ac:dyDescent="0.25">
      <c r="A55" s="8">
        <v>5</v>
      </c>
      <c r="B55" s="6" t="str">
        <f>IF(Eingabe!B56="","",Eingabe!B56)</f>
        <v/>
      </c>
      <c r="C55" s="44" t="str">
        <f>IF(Eingabe!D56="","",IF(Eingabe!R56&gt;Eingabe!S56,Eingabe!D56,Eingabe!K56))</f>
        <v/>
      </c>
      <c r="D55" s="41" t="str">
        <f>IF(Eingabe!D56="","",Eingabe!T56)</f>
        <v/>
      </c>
      <c r="E55" s="44" t="str">
        <f>IF(Eingabe!W56="","",Eingabe!W56)</f>
        <v/>
      </c>
      <c r="F55" s="41" t="str">
        <f>IF(Eingabe!W56="","",Eingabe!AD56)</f>
        <v/>
      </c>
      <c r="G55" s="44" t="str">
        <f>IF(Eingabe!AG56="","",Eingabe!AG56)</f>
        <v/>
      </c>
      <c r="H55" s="41" t="str">
        <f>IF(Eingabe!AG56="","",Eingabe!AN56)</f>
        <v/>
      </c>
      <c r="I55" s="44" t="str">
        <f>IF(Eingabe!AQ56="","",Eingabe!AQ56)</f>
        <v/>
      </c>
      <c r="J55" s="41" t="str">
        <f>IF(Eingabe!AQ56="","",Eingabe!AX56)</f>
        <v/>
      </c>
      <c r="K55" s="7">
        <f>IF(Eingabe!AZ56="","",Eingabe!AZ56)</f>
        <v>0</v>
      </c>
      <c r="L55" s="17">
        <f>Eingabe!BA56</f>
        <v>1</v>
      </c>
    </row>
    <row r="56" spans="1:12" x14ac:dyDescent="0.25">
      <c r="A56" s="92">
        <v>6</v>
      </c>
      <c r="B56" s="93" t="str">
        <f>IF(Eingabe!B57="","",Eingabe!B57)</f>
        <v/>
      </c>
      <c r="C56" s="94" t="str">
        <f>IF(Eingabe!D57="","",IF(Eingabe!R57&gt;Eingabe!S57,Eingabe!D57,Eingabe!K57))</f>
        <v/>
      </c>
      <c r="D56" s="95" t="str">
        <f>IF(Eingabe!D57="","",Eingabe!T57)</f>
        <v/>
      </c>
      <c r="E56" s="94" t="str">
        <f>IF(Eingabe!W57="","",Eingabe!W57)</f>
        <v/>
      </c>
      <c r="F56" s="95" t="str">
        <f>IF(Eingabe!W57="","",Eingabe!AD57)</f>
        <v/>
      </c>
      <c r="G56" s="94" t="str">
        <f>IF(Eingabe!AG57="","",Eingabe!AG57)</f>
        <v/>
      </c>
      <c r="H56" s="95" t="str">
        <f>IF(Eingabe!AG57="","",Eingabe!AN57)</f>
        <v/>
      </c>
      <c r="I56" s="105" t="str">
        <f>IF(Eingabe!AQ57="","",Eingabe!AQ57)</f>
        <v/>
      </c>
      <c r="J56" s="95" t="str">
        <f>IF(Eingabe!AQ57="","",Eingabe!AX57)</f>
        <v/>
      </c>
      <c r="K56" s="96">
        <f>IF(Eingabe!AZ57="","",Eingabe!AZ57)</f>
        <v>0</v>
      </c>
      <c r="L56" s="97">
        <f>Eingabe!BA57</f>
        <v>1</v>
      </c>
    </row>
    <row r="57" spans="1:12" x14ac:dyDescent="0.25">
      <c r="A57" s="8">
        <v>7</v>
      </c>
      <c r="B57" s="6" t="str">
        <f>IF(Eingabe!B58="","",Eingabe!B58)</f>
        <v/>
      </c>
      <c r="C57" s="44" t="str">
        <f>IF(Eingabe!D58="","",IF(Eingabe!R58&gt;Eingabe!S58,Eingabe!D58,Eingabe!K58))</f>
        <v/>
      </c>
      <c r="D57" s="41" t="str">
        <f>IF(Eingabe!D58="","",Eingabe!T58)</f>
        <v/>
      </c>
      <c r="E57" s="44" t="str">
        <f>IF(Eingabe!W58="","",Eingabe!W58)</f>
        <v/>
      </c>
      <c r="F57" s="41" t="str">
        <f>IF(Eingabe!W58="","",Eingabe!AD58)</f>
        <v/>
      </c>
      <c r="G57" s="44" t="str">
        <f>IF(Eingabe!AG58="","",Eingabe!AG58)</f>
        <v/>
      </c>
      <c r="H57" s="41" t="str">
        <f>IF(Eingabe!AG58="","",Eingabe!AN58)</f>
        <v/>
      </c>
      <c r="I57" s="44" t="str">
        <f>IF(Eingabe!AQ58="","",Eingabe!AQ58)</f>
        <v/>
      </c>
      <c r="J57" s="41" t="str">
        <f>IF(Eingabe!AQ58="","",Eingabe!AX58)</f>
        <v/>
      </c>
      <c r="K57" s="7">
        <f>IF(Eingabe!AZ58="","",Eingabe!AZ58)</f>
        <v>0</v>
      </c>
      <c r="L57" s="17">
        <f>Eingabe!BA58</f>
        <v>1</v>
      </c>
    </row>
    <row r="58" spans="1:12" ht="15.75" thickBot="1" x14ac:dyDescent="0.3">
      <c r="A58" s="98">
        <v>8</v>
      </c>
      <c r="B58" s="99" t="str">
        <f>IF(Eingabe!B59="","",Eingabe!B59)</f>
        <v/>
      </c>
      <c r="C58" s="100" t="str">
        <f>IF(Eingabe!D59="","",IF(Eingabe!R59&gt;Eingabe!S59,Eingabe!D59,Eingabe!K59))</f>
        <v/>
      </c>
      <c r="D58" s="101" t="str">
        <f>IF(Eingabe!D59="","",Eingabe!T59)</f>
        <v/>
      </c>
      <c r="E58" s="100" t="str">
        <f>IF(Eingabe!W59="","",Eingabe!W59)</f>
        <v/>
      </c>
      <c r="F58" s="101" t="str">
        <f>IF(Eingabe!W59="","",Eingabe!AD59)</f>
        <v/>
      </c>
      <c r="G58" s="100" t="str">
        <f>IF(Eingabe!AG59="","",Eingabe!AG59)</f>
        <v/>
      </c>
      <c r="H58" s="101" t="str">
        <f>IF(Eingabe!AG59="","",Eingabe!AN59)</f>
        <v/>
      </c>
      <c r="I58" s="100" t="str">
        <f>IF(Eingabe!AQ59="","",Eingabe!AQ59)</f>
        <v/>
      </c>
      <c r="J58" s="101" t="str">
        <f>IF(Eingabe!AQ59="","",Eingabe!AX59)</f>
        <v/>
      </c>
      <c r="K58" s="102">
        <f>IF(Eingabe!AZ59="","",Eingabe!AZ59)</f>
        <v>0</v>
      </c>
      <c r="L58" s="103">
        <f>Eingabe!BA59</f>
        <v>1</v>
      </c>
    </row>
    <row r="59" spans="1:12" ht="16.5" thickBot="1" x14ac:dyDescent="0.3">
      <c r="A59" s="136" t="s">
        <v>10</v>
      </c>
      <c r="B59" s="137"/>
      <c r="C59" s="47"/>
      <c r="D59" s="42">
        <f>Eingabe!T60</f>
        <v>0</v>
      </c>
      <c r="E59" s="46"/>
      <c r="F59" s="42">
        <f>Eingabe!AD60</f>
        <v>0</v>
      </c>
      <c r="G59" s="46"/>
      <c r="H59" s="42">
        <f>Eingabe!AN60</f>
        <v>0</v>
      </c>
      <c r="I59" s="46"/>
      <c r="J59" s="42">
        <f>Eingabe!AX60</f>
        <v>0</v>
      </c>
      <c r="K59" s="19">
        <f>Eingabe!AZ60</f>
        <v>0</v>
      </c>
      <c r="L59" s="18">
        <f>Eingabe!BA60</f>
        <v>1</v>
      </c>
    </row>
  </sheetData>
  <sheetProtection algorithmName="SHA-512" hashValue="B0Uj7POjI41MrOS1FyF5/gAYdUApxgYEAlU/Q9gmAChmHCh/bLQkUlC/bEWxJy2U3RBnEbn2obj4KMbUoSNaqQ==" saltValue="GanKoth3QIBnIClaZClS6Q==" spinCount="100000" sheet="1" objects="1" scenarios="1"/>
  <mergeCells count="40">
    <mergeCell ref="L35:L37"/>
    <mergeCell ref="A36:B36"/>
    <mergeCell ref="A46:B46"/>
    <mergeCell ref="A48:B48"/>
    <mergeCell ref="K48:K50"/>
    <mergeCell ref="L48:L50"/>
    <mergeCell ref="C48:D50"/>
    <mergeCell ref="E48:F50"/>
    <mergeCell ref="A33:B33"/>
    <mergeCell ref="A35:B35"/>
    <mergeCell ref="K35:K37"/>
    <mergeCell ref="A49:B49"/>
    <mergeCell ref="A59:B59"/>
    <mergeCell ref="G48:H50"/>
    <mergeCell ref="I48:J50"/>
    <mergeCell ref="L9:L11"/>
    <mergeCell ref="A22:B22"/>
    <mergeCell ref="A9:B9"/>
    <mergeCell ref="A10:B10"/>
    <mergeCell ref="A20:B20"/>
    <mergeCell ref="K22:K24"/>
    <mergeCell ref="L22:L24"/>
    <mergeCell ref="A23:B23"/>
    <mergeCell ref="C22:D24"/>
    <mergeCell ref="A2:L2"/>
    <mergeCell ref="E22:F24"/>
    <mergeCell ref="G22:H24"/>
    <mergeCell ref="I22:J24"/>
    <mergeCell ref="C35:D37"/>
    <mergeCell ref="E35:F37"/>
    <mergeCell ref="G35:H37"/>
    <mergeCell ref="I35:J37"/>
    <mergeCell ref="D4:H4"/>
    <mergeCell ref="D5:H5"/>
    <mergeCell ref="D6:H6"/>
    <mergeCell ref="C9:D11"/>
    <mergeCell ref="E9:F11"/>
    <mergeCell ref="G9:H11"/>
    <mergeCell ref="I9:J11"/>
    <mergeCell ref="K9:K11"/>
  </mergeCells>
  <pageMargins left="0.7" right="0.7" top="0.75" bottom="0.75" header="0.3" footer="0.3"/>
  <pageSetup paperSize="9" fitToHeight="0" orientation="landscape" r:id="rId1"/>
  <rowBreaks count="1" manualBreakCount="1">
    <brk id="3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Start</vt:lpstr>
      <vt:lpstr>Eingabe</vt:lpstr>
      <vt:lpstr>Ausgabe</vt:lpstr>
      <vt:lpstr>Ausgabe!Druckbereich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Ommert</dc:creator>
  <cp:lastModifiedBy>Eric Ommert</cp:lastModifiedBy>
  <cp:lastPrinted>2025-09-11T12:48:12Z</cp:lastPrinted>
  <dcterms:created xsi:type="dcterms:W3CDTF">2023-07-10T15:07:04Z</dcterms:created>
  <dcterms:modified xsi:type="dcterms:W3CDTF">2026-05-10T13:19:26Z</dcterms:modified>
</cp:coreProperties>
</file>